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Google drive\Chez monsieur Paul\Documents\Français\Rallye lecture\"/>
    </mc:Choice>
  </mc:AlternateContent>
  <xr:revisionPtr revIDLastSave="0" documentId="8_{362ECA0E-38FD-4C86-A4C0-51D22EF4263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iste élèves" sheetId="1" r:id="rId1"/>
    <sheet name="Liste livres" sheetId="2" r:id="rId2"/>
    <sheet name="Points" sheetId="4" r:id="rId3"/>
    <sheet name="Résultats" sheetId="5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X34" i="4" l="1"/>
  <c r="HY34" i="4"/>
  <c r="HZ34" i="4"/>
  <c r="IA34" i="4"/>
  <c r="IB34" i="4"/>
  <c r="HX35" i="4"/>
  <c r="HY35" i="4"/>
  <c r="HZ35" i="4"/>
  <c r="IA35" i="4"/>
  <c r="IB35" i="4"/>
  <c r="HX36" i="4"/>
  <c r="HY36" i="4"/>
  <c r="HZ36" i="4"/>
  <c r="IA36" i="4"/>
  <c r="IB36" i="4"/>
  <c r="HX37" i="4"/>
  <c r="HY37" i="4"/>
  <c r="HZ37" i="4"/>
  <c r="IA37" i="4"/>
  <c r="IB37" i="4"/>
  <c r="HX38" i="4"/>
  <c r="HY38" i="4"/>
  <c r="HZ38" i="4"/>
  <c r="IA38" i="4"/>
  <c r="IB38" i="4"/>
  <c r="HX39" i="4"/>
  <c r="HY39" i="4"/>
  <c r="HZ39" i="4"/>
  <c r="IA39" i="4"/>
  <c r="IB39" i="4"/>
  <c r="HX40" i="4"/>
  <c r="HY40" i="4"/>
  <c r="HZ40" i="4"/>
  <c r="IA40" i="4"/>
  <c r="IB40" i="4"/>
  <c r="HX41" i="4"/>
  <c r="HY41" i="4"/>
  <c r="HZ41" i="4"/>
  <c r="IA41" i="4"/>
  <c r="IB41" i="4"/>
  <c r="HX42" i="4"/>
  <c r="HY42" i="4"/>
  <c r="HZ42" i="4"/>
  <c r="IA42" i="4"/>
  <c r="IB42" i="4"/>
  <c r="HX43" i="4"/>
  <c r="HY43" i="4"/>
  <c r="HZ43" i="4"/>
  <c r="IA43" i="4"/>
  <c r="IB43" i="4"/>
  <c r="HX44" i="4"/>
  <c r="HY44" i="4"/>
  <c r="HZ44" i="4"/>
  <c r="IA44" i="4"/>
  <c r="IB44" i="4"/>
  <c r="HX45" i="4"/>
  <c r="HY45" i="4"/>
  <c r="HZ45" i="4"/>
  <c r="IA45" i="4"/>
  <c r="IB45" i="4"/>
  <c r="HX46" i="4"/>
  <c r="HY46" i="4"/>
  <c r="HZ46" i="4"/>
  <c r="IA46" i="4"/>
  <c r="IB46" i="4"/>
  <c r="HX47" i="4"/>
  <c r="HY47" i="4"/>
  <c r="HZ47" i="4"/>
  <c r="IA47" i="4"/>
  <c r="IB47" i="4"/>
  <c r="HX48" i="4"/>
  <c r="HY48" i="4"/>
  <c r="HZ48" i="4"/>
  <c r="IA48" i="4"/>
  <c r="IB48" i="4"/>
  <c r="HX49" i="4"/>
  <c r="HY49" i="4"/>
  <c r="HZ49" i="4"/>
  <c r="IA49" i="4"/>
  <c r="IB49" i="4"/>
  <c r="HX50" i="4"/>
  <c r="HY50" i="4"/>
  <c r="HZ50" i="4"/>
  <c r="IA50" i="4"/>
  <c r="IB50" i="4"/>
  <c r="HX51" i="4"/>
  <c r="HY51" i="4"/>
  <c r="HZ51" i="4"/>
  <c r="IA51" i="4"/>
  <c r="IB51" i="4"/>
  <c r="HX52" i="4"/>
  <c r="HY52" i="4"/>
  <c r="HZ52" i="4"/>
  <c r="IA52" i="4"/>
  <c r="IB52" i="4"/>
  <c r="HX53" i="4"/>
  <c r="HY53" i="4"/>
  <c r="HZ53" i="4"/>
  <c r="IA53" i="4"/>
  <c r="IB53" i="4"/>
  <c r="HX54" i="4"/>
  <c r="HY54" i="4"/>
  <c r="HZ54" i="4"/>
  <c r="IA54" i="4"/>
  <c r="IB54" i="4"/>
  <c r="HX55" i="4"/>
  <c r="HY55" i="4"/>
  <c r="HZ55" i="4"/>
  <c r="IA55" i="4"/>
  <c r="IB55" i="4"/>
  <c r="HX56" i="4"/>
  <c r="HY56" i="4"/>
  <c r="HZ56" i="4"/>
  <c r="IA56" i="4"/>
  <c r="IB56" i="4"/>
  <c r="HX57" i="4"/>
  <c r="HY57" i="4"/>
  <c r="HZ57" i="4"/>
  <c r="IA57" i="4"/>
  <c r="IB57" i="4"/>
  <c r="HX58" i="4"/>
  <c r="HY58" i="4"/>
  <c r="HZ58" i="4"/>
  <c r="IA58" i="4"/>
  <c r="IB58" i="4"/>
  <c r="HX59" i="4"/>
  <c r="HY59" i="4"/>
  <c r="HZ59" i="4"/>
  <c r="IA59" i="4"/>
  <c r="IB59" i="4"/>
  <c r="HX60" i="4"/>
  <c r="HY60" i="4"/>
  <c r="HZ60" i="4"/>
  <c r="IA60" i="4"/>
  <c r="IB60" i="4"/>
  <c r="HX61" i="4"/>
  <c r="HY61" i="4"/>
  <c r="HZ61" i="4"/>
  <c r="IA61" i="4"/>
  <c r="IB61" i="4"/>
  <c r="HX62" i="4"/>
  <c r="HY62" i="4"/>
  <c r="HZ62" i="4"/>
  <c r="IA62" i="4"/>
  <c r="IB62" i="4"/>
  <c r="HX63" i="4"/>
  <c r="HY63" i="4"/>
  <c r="HZ63" i="4"/>
  <c r="IA63" i="4"/>
  <c r="IB63" i="4"/>
  <c r="HX64" i="4"/>
  <c r="HY64" i="4"/>
  <c r="HZ64" i="4"/>
  <c r="IA64" i="4"/>
  <c r="IB64" i="4"/>
  <c r="HH34" i="4"/>
  <c r="HI34" i="4"/>
  <c r="HJ34" i="4"/>
  <c r="HK34" i="4"/>
  <c r="HL34" i="4"/>
  <c r="HH35" i="4"/>
  <c r="HI35" i="4"/>
  <c r="HJ35" i="4"/>
  <c r="HK35" i="4"/>
  <c r="HL35" i="4"/>
  <c r="HH36" i="4"/>
  <c r="HI36" i="4"/>
  <c r="HJ36" i="4"/>
  <c r="HK36" i="4"/>
  <c r="HL36" i="4"/>
  <c r="HH37" i="4"/>
  <c r="HI37" i="4"/>
  <c r="HJ37" i="4"/>
  <c r="HK37" i="4"/>
  <c r="HL37" i="4"/>
  <c r="HH38" i="4"/>
  <c r="HI38" i="4"/>
  <c r="HJ38" i="4"/>
  <c r="HK38" i="4"/>
  <c r="HL38" i="4"/>
  <c r="HH39" i="4"/>
  <c r="HI39" i="4"/>
  <c r="HJ39" i="4"/>
  <c r="HK39" i="4"/>
  <c r="HL39" i="4"/>
  <c r="HH40" i="4"/>
  <c r="HI40" i="4"/>
  <c r="HJ40" i="4"/>
  <c r="HK40" i="4"/>
  <c r="HL40" i="4"/>
  <c r="HH41" i="4"/>
  <c r="HI41" i="4"/>
  <c r="HJ41" i="4"/>
  <c r="HK41" i="4"/>
  <c r="HL41" i="4"/>
  <c r="HH42" i="4"/>
  <c r="HI42" i="4"/>
  <c r="HJ42" i="4"/>
  <c r="HK42" i="4"/>
  <c r="HL42" i="4"/>
  <c r="HH43" i="4"/>
  <c r="HI43" i="4"/>
  <c r="HJ43" i="4"/>
  <c r="HK43" i="4"/>
  <c r="HL43" i="4"/>
  <c r="HH44" i="4"/>
  <c r="HI44" i="4"/>
  <c r="HJ44" i="4"/>
  <c r="HK44" i="4"/>
  <c r="HL44" i="4"/>
  <c r="HH45" i="4"/>
  <c r="HI45" i="4"/>
  <c r="HJ45" i="4"/>
  <c r="HK45" i="4"/>
  <c r="HL45" i="4"/>
  <c r="HH46" i="4"/>
  <c r="HI46" i="4"/>
  <c r="HJ46" i="4"/>
  <c r="HK46" i="4"/>
  <c r="HL46" i="4"/>
  <c r="HH47" i="4"/>
  <c r="HI47" i="4"/>
  <c r="HJ47" i="4"/>
  <c r="HK47" i="4"/>
  <c r="HL47" i="4"/>
  <c r="HH48" i="4"/>
  <c r="HI48" i="4"/>
  <c r="HJ48" i="4"/>
  <c r="HK48" i="4"/>
  <c r="HL48" i="4"/>
  <c r="HH49" i="4"/>
  <c r="HI49" i="4"/>
  <c r="HJ49" i="4"/>
  <c r="HK49" i="4"/>
  <c r="HL49" i="4"/>
  <c r="HH50" i="4"/>
  <c r="HI50" i="4"/>
  <c r="HJ50" i="4"/>
  <c r="HK50" i="4"/>
  <c r="HL50" i="4"/>
  <c r="HH51" i="4"/>
  <c r="HI51" i="4"/>
  <c r="HJ51" i="4"/>
  <c r="HK51" i="4"/>
  <c r="HL51" i="4"/>
  <c r="HH52" i="4"/>
  <c r="HI52" i="4"/>
  <c r="HJ52" i="4"/>
  <c r="HK52" i="4"/>
  <c r="HL52" i="4"/>
  <c r="HH53" i="4"/>
  <c r="HI53" i="4"/>
  <c r="HJ53" i="4"/>
  <c r="HK53" i="4"/>
  <c r="HL53" i="4"/>
  <c r="HH54" i="4"/>
  <c r="HI54" i="4"/>
  <c r="HJ54" i="4"/>
  <c r="HK54" i="4"/>
  <c r="HL54" i="4"/>
  <c r="HH55" i="4"/>
  <c r="HI55" i="4"/>
  <c r="HJ55" i="4"/>
  <c r="HK55" i="4"/>
  <c r="HL55" i="4"/>
  <c r="HH56" i="4"/>
  <c r="HI56" i="4"/>
  <c r="HJ56" i="4"/>
  <c r="HK56" i="4"/>
  <c r="HL56" i="4"/>
  <c r="HH57" i="4"/>
  <c r="HI57" i="4"/>
  <c r="HJ57" i="4"/>
  <c r="HK57" i="4"/>
  <c r="HL57" i="4"/>
  <c r="HH58" i="4"/>
  <c r="HI58" i="4"/>
  <c r="HJ58" i="4"/>
  <c r="HK58" i="4"/>
  <c r="HL58" i="4"/>
  <c r="HH59" i="4"/>
  <c r="HI59" i="4"/>
  <c r="HJ59" i="4"/>
  <c r="HK59" i="4"/>
  <c r="HL59" i="4"/>
  <c r="HH60" i="4"/>
  <c r="HI60" i="4"/>
  <c r="HJ60" i="4"/>
  <c r="HK60" i="4"/>
  <c r="HL60" i="4"/>
  <c r="HH61" i="4"/>
  <c r="HI61" i="4"/>
  <c r="HJ61" i="4"/>
  <c r="HK61" i="4"/>
  <c r="HL61" i="4"/>
  <c r="HH62" i="4"/>
  <c r="HI62" i="4"/>
  <c r="HJ62" i="4"/>
  <c r="HK62" i="4"/>
  <c r="HL62" i="4"/>
  <c r="HH63" i="4"/>
  <c r="HI63" i="4"/>
  <c r="HJ63" i="4"/>
  <c r="HK63" i="4"/>
  <c r="HL63" i="4"/>
  <c r="HH64" i="4"/>
  <c r="HI64" i="4"/>
  <c r="HJ64" i="4"/>
  <c r="HK64" i="4"/>
  <c r="HL64" i="4"/>
  <c r="R6" i="5" l="1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5" i="5"/>
  <c r="Q28" i="5" l="1"/>
  <c r="Q29" i="5"/>
  <c r="Q30" i="5"/>
  <c r="Q31" i="5"/>
  <c r="Q32" i="5"/>
  <c r="Q33" i="5"/>
  <c r="Q34" i="5"/>
  <c r="FG5" i="4" l="1"/>
  <c r="FG6" i="4"/>
  <c r="FG7" i="4"/>
  <c r="FG8" i="4"/>
  <c r="FG9" i="4"/>
  <c r="FG10" i="4"/>
  <c r="FG11" i="4"/>
  <c r="FG12" i="4"/>
  <c r="FG13" i="4"/>
  <c r="FG14" i="4"/>
  <c r="FG15" i="4"/>
  <c r="FG16" i="4"/>
  <c r="FG17" i="4"/>
  <c r="FG18" i="4"/>
  <c r="FG19" i="4"/>
  <c r="FG20" i="4"/>
  <c r="FG21" i="4"/>
  <c r="FG22" i="4"/>
  <c r="FG23" i="4"/>
  <c r="FG24" i="4"/>
  <c r="FG25" i="4"/>
  <c r="FG26" i="4"/>
  <c r="FG27" i="4"/>
  <c r="FG28" i="4"/>
  <c r="FG29" i="4"/>
  <c r="FG30" i="4"/>
  <c r="FG31" i="4"/>
  <c r="FG32" i="4"/>
  <c r="FG33" i="4"/>
  <c r="FG4" i="4"/>
  <c r="CQ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4" i="4"/>
  <c r="DY5" i="4"/>
  <c r="DY6" i="4"/>
  <c r="DY7" i="4"/>
  <c r="DY8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4" i="4"/>
  <c r="DY25" i="4"/>
  <c r="DY26" i="4"/>
  <c r="DY27" i="4"/>
  <c r="DY28" i="4"/>
  <c r="DY29" i="4"/>
  <c r="DY30" i="4"/>
  <c r="DY31" i="4"/>
  <c r="DY32" i="4"/>
  <c r="DY33" i="4"/>
  <c r="DY4" i="4"/>
  <c r="B1" i="5"/>
  <c r="C36" i="4"/>
  <c r="F36" i="4"/>
  <c r="I36" i="4"/>
  <c r="L36" i="4"/>
  <c r="O36" i="4"/>
  <c r="R36" i="4"/>
  <c r="U36" i="4"/>
  <c r="X36" i="4"/>
  <c r="AA36" i="4"/>
  <c r="AD36" i="4"/>
  <c r="AG36" i="4"/>
  <c r="AJ36" i="4"/>
  <c r="AM36" i="4"/>
  <c r="AP36" i="4"/>
  <c r="AS36" i="4"/>
  <c r="AV36" i="4"/>
  <c r="AY36" i="4"/>
  <c r="BB36" i="4"/>
  <c r="BE36" i="4"/>
  <c r="BH36" i="4"/>
  <c r="BK36" i="4"/>
  <c r="BN36" i="4"/>
  <c r="BQ36" i="4"/>
  <c r="BT36" i="4"/>
  <c r="BW36" i="4"/>
  <c r="BZ36" i="4"/>
  <c r="CC36" i="4"/>
  <c r="CF36" i="4"/>
  <c r="CI36" i="4"/>
  <c r="CL36" i="4"/>
  <c r="C37" i="4"/>
  <c r="F37" i="4"/>
  <c r="I37" i="4"/>
  <c r="L37" i="4"/>
  <c r="O37" i="4"/>
  <c r="R37" i="4"/>
  <c r="U37" i="4"/>
  <c r="X37" i="4"/>
  <c r="AA37" i="4"/>
  <c r="AD37" i="4"/>
  <c r="AG37" i="4"/>
  <c r="AJ37" i="4"/>
  <c r="AM37" i="4"/>
  <c r="AP37" i="4"/>
  <c r="AS37" i="4"/>
  <c r="AV37" i="4"/>
  <c r="AY37" i="4"/>
  <c r="BB37" i="4"/>
  <c r="BE37" i="4"/>
  <c r="BH37" i="4"/>
  <c r="BK37" i="4"/>
  <c r="BN37" i="4"/>
  <c r="BQ37" i="4"/>
  <c r="BT37" i="4"/>
  <c r="BW37" i="4"/>
  <c r="BZ37" i="4"/>
  <c r="CC37" i="4"/>
  <c r="CF37" i="4"/>
  <c r="CI37" i="4"/>
  <c r="CL37" i="4"/>
  <c r="C38" i="4"/>
  <c r="F38" i="4"/>
  <c r="I38" i="4"/>
  <c r="L38" i="4"/>
  <c r="O38" i="4"/>
  <c r="R38" i="4"/>
  <c r="U38" i="4"/>
  <c r="X38" i="4"/>
  <c r="AA38" i="4"/>
  <c r="AD38" i="4"/>
  <c r="AG38" i="4"/>
  <c r="AJ38" i="4"/>
  <c r="AM38" i="4"/>
  <c r="AP38" i="4"/>
  <c r="AS38" i="4"/>
  <c r="AV38" i="4"/>
  <c r="AY38" i="4"/>
  <c r="BB38" i="4"/>
  <c r="BE38" i="4"/>
  <c r="BH38" i="4"/>
  <c r="BK38" i="4"/>
  <c r="BN38" i="4"/>
  <c r="BQ38" i="4"/>
  <c r="BT38" i="4"/>
  <c r="BW38" i="4"/>
  <c r="BZ38" i="4"/>
  <c r="CC38" i="4"/>
  <c r="CF38" i="4"/>
  <c r="CI38" i="4"/>
  <c r="CL38" i="4"/>
  <c r="C39" i="4"/>
  <c r="F39" i="4"/>
  <c r="I39" i="4"/>
  <c r="L39" i="4"/>
  <c r="O39" i="4"/>
  <c r="R39" i="4"/>
  <c r="U39" i="4"/>
  <c r="X39" i="4"/>
  <c r="AA39" i="4"/>
  <c r="AD39" i="4"/>
  <c r="AG39" i="4"/>
  <c r="AJ39" i="4"/>
  <c r="AM39" i="4"/>
  <c r="AP39" i="4"/>
  <c r="AS39" i="4"/>
  <c r="AV39" i="4"/>
  <c r="AY39" i="4"/>
  <c r="BB39" i="4"/>
  <c r="BE39" i="4"/>
  <c r="BH39" i="4"/>
  <c r="BK39" i="4"/>
  <c r="BN39" i="4"/>
  <c r="BQ39" i="4"/>
  <c r="BT39" i="4"/>
  <c r="BW39" i="4"/>
  <c r="BZ39" i="4"/>
  <c r="CC39" i="4"/>
  <c r="CF39" i="4"/>
  <c r="CI39" i="4"/>
  <c r="CL39" i="4"/>
  <c r="C40" i="4"/>
  <c r="F40" i="4"/>
  <c r="I40" i="4"/>
  <c r="L40" i="4"/>
  <c r="O40" i="4"/>
  <c r="R40" i="4"/>
  <c r="U40" i="4"/>
  <c r="X40" i="4"/>
  <c r="AA40" i="4"/>
  <c r="AD40" i="4"/>
  <c r="AG40" i="4"/>
  <c r="AJ40" i="4"/>
  <c r="AM40" i="4"/>
  <c r="AP40" i="4"/>
  <c r="AS40" i="4"/>
  <c r="AV40" i="4"/>
  <c r="AY40" i="4"/>
  <c r="BB40" i="4"/>
  <c r="BE40" i="4"/>
  <c r="BH40" i="4"/>
  <c r="BK40" i="4"/>
  <c r="BN40" i="4"/>
  <c r="BQ40" i="4"/>
  <c r="BT40" i="4"/>
  <c r="BW40" i="4"/>
  <c r="BZ40" i="4"/>
  <c r="CC40" i="4"/>
  <c r="CF40" i="4"/>
  <c r="CI40" i="4"/>
  <c r="CL40" i="4"/>
  <c r="C41" i="4"/>
  <c r="F41" i="4"/>
  <c r="I41" i="4"/>
  <c r="L41" i="4"/>
  <c r="O41" i="4"/>
  <c r="R41" i="4"/>
  <c r="U41" i="4"/>
  <c r="X41" i="4"/>
  <c r="AA41" i="4"/>
  <c r="AD41" i="4"/>
  <c r="AG41" i="4"/>
  <c r="AJ41" i="4"/>
  <c r="AM41" i="4"/>
  <c r="AP41" i="4"/>
  <c r="AS41" i="4"/>
  <c r="AV41" i="4"/>
  <c r="AY41" i="4"/>
  <c r="BB41" i="4"/>
  <c r="BE41" i="4"/>
  <c r="BH41" i="4"/>
  <c r="BK41" i="4"/>
  <c r="BN41" i="4"/>
  <c r="BQ41" i="4"/>
  <c r="BT41" i="4"/>
  <c r="BW41" i="4"/>
  <c r="BZ41" i="4"/>
  <c r="CC41" i="4"/>
  <c r="CF41" i="4"/>
  <c r="CI41" i="4"/>
  <c r="CL41" i="4"/>
  <c r="C42" i="4"/>
  <c r="F42" i="4"/>
  <c r="I42" i="4"/>
  <c r="L42" i="4"/>
  <c r="O42" i="4"/>
  <c r="R42" i="4"/>
  <c r="U42" i="4"/>
  <c r="X42" i="4"/>
  <c r="AA42" i="4"/>
  <c r="AD42" i="4"/>
  <c r="AG42" i="4"/>
  <c r="AJ42" i="4"/>
  <c r="AM42" i="4"/>
  <c r="AP42" i="4"/>
  <c r="AS42" i="4"/>
  <c r="AV42" i="4"/>
  <c r="AY42" i="4"/>
  <c r="BB42" i="4"/>
  <c r="BE42" i="4"/>
  <c r="BH42" i="4"/>
  <c r="BK42" i="4"/>
  <c r="BN42" i="4"/>
  <c r="BQ42" i="4"/>
  <c r="BT42" i="4"/>
  <c r="BW42" i="4"/>
  <c r="BZ42" i="4"/>
  <c r="CC42" i="4"/>
  <c r="CF42" i="4"/>
  <c r="CI42" i="4"/>
  <c r="CL42" i="4"/>
  <c r="C43" i="4"/>
  <c r="F43" i="4"/>
  <c r="I43" i="4"/>
  <c r="L43" i="4"/>
  <c r="O43" i="4"/>
  <c r="R43" i="4"/>
  <c r="U43" i="4"/>
  <c r="X43" i="4"/>
  <c r="AA43" i="4"/>
  <c r="AD43" i="4"/>
  <c r="AG43" i="4"/>
  <c r="AJ43" i="4"/>
  <c r="AM43" i="4"/>
  <c r="AP43" i="4"/>
  <c r="AS43" i="4"/>
  <c r="AV43" i="4"/>
  <c r="AY43" i="4"/>
  <c r="BB43" i="4"/>
  <c r="BE43" i="4"/>
  <c r="BH43" i="4"/>
  <c r="BK43" i="4"/>
  <c r="BN43" i="4"/>
  <c r="BQ43" i="4"/>
  <c r="BT43" i="4"/>
  <c r="BW43" i="4"/>
  <c r="BZ43" i="4"/>
  <c r="CC43" i="4"/>
  <c r="CF43" i="4"/>
  <c r="CI43" i="4"/>
  <c r="CL43" i="4"/>
  <c r="C44" i="4"/>
  <c r="F44" i="4"/>
  <c r="I44" i="4"/>
  <c r="L44" i="4"/>
  <c r="O44" i="4"/>
  <c r="R44" i="4"/>
  <c r="U44" i="4"/>
  <c r="X44" i="4"/>
  <c r="AA44" i="4"/>
  <c r="AD44" i="4"/>
  <c r="AG44" i="4"/>
  <c r="AJ44" i="4"/>
  <c r="AM44" i="4"/>
  <c r="AP44" i="4"/>
  <c r="AS44" i="4"/>
  <c r="AV44" i="4"/>
  <c r="AY44" i="4"/>
  <c r="BB44" i="4"/>
  <c r="BE44" i="4"/>
  <c r="BH44" i="4"/>
  <c r="BK44" i="4"/>
  <c r="BN44" i="4"/>
  <c r="BQ44" i="4"/>
  <c r="BT44" i="4"/>
  <c r="BW44" i="4"/>
  <c r="BZ44" i="4"/>
  <c r="CC44" i="4"/>
  <c r="CF44" i="4"/>
  <c r="CI44" i="4"/>
  <c r="CL44" i="4"/>
  <c r="C45" i="4"/>
  <c r="F45" i="4"/>
  <c r="I45" i="4"/>
  <c r="L45" i="4"/>
  <c r="O45" i="4"/>
  <c r="R45" i="4"/>
  <c r="U45" i="4"/>
  <c r="X45" i="4"/>
  <c r="AA45" i="4"/>
  <c r="AD45" i="4"/>
  <c r="AG45" i="4"/>
  <c r="AJ45" i="4"/>
  <c r="AM45" i="4"/>
  <c r="AP45" i="4"/>
  <c r="AS45" i="4"/>
  <c r="AV45" i="4"/>
  <c r="AY45" i="4"/>
  <c r="BB45" i="4"/>
  <c r="BE45" i="4"/>
  <c r="BH45" i="4"/>
  <c r="BK45" i="4"/>
  <c r="BN45" i="4"/>
  <c r="BQ45" i="4"/>
  <c r="BT45" i="4"/>
  <c r="BW45" i="4"/>
  <c r="BZ45" i="4"/>
  <c r="CC45" i="4"/>
  <c r="CF45" i="4"/>
  <c r="CI45" i="4"/>
  <c r="CL45" i="4"/>
  <c r="C46" i="4"/>
  <c r="F46" i="4"/>
  <c r="I46" i="4"/>
  <c r="L46" i="4"/>
  <c r="O46" i="4"/>
  <c r="R46" i="4"/>
  <c r="U46" i="4"/>
  <c r="X46" i="4"/>
  <c r="AA46" i="4"/>
  <c r="AD46" i="4"/>
  <c r="AG46" i="4"/>
  <c r="AJ46" i="4"/>
  <c r="AM46" i="4"/>
  <c r="AP46" i="4"/>
  <c r="AS46" i="4"/>
  <c r="AV46" i="4"/>
  <c r="AY46" i="4"/>
  <c r="BB46" i="4"/>
  <c r="BE46" i="4"/>
  <c r="BH46" i="4"/>
  <c r="BK46" i="4"/>
  <c r="BN46" i="4"/>
  <c r="BQ46" i="4"/>
  <c r="BT46" i="4"/>
  <c r="BW46" i="4"/>
  <c r="BZ46" i="4"/>
  <c r="CC46" i="4"/>
  <c r="CF46" i="4"/>
  <c r="CI46" i="4"/>
  <c r="CL46" i="4"/>
  <c r="C47" i="4"/>
  <c r="F47" i="4"/>
  <c r="I47" i="4"/>
  <c r="L47" i="4"/>
  <c r="O47" i="4"/>
  <c r="R47" i="4"/>
  <c r="U47" i="4"/>
  <c r="X47" i="4"/>
  <c r="AA47" i="4"/>
  <c r="AD47" i="4"/>
  <c r="AG47" i="4"/>
  <c r="AJ47" i="4"/>
  <c r="AM47" i="4"/>
  <c r="AP47" i="4"/>
  <c r="AS47" i="4"/>
  <c r="AV47" i="4"/>
  <c r="AY47" i="4"/>
  <c r="BB47" i="4"/>
  <c r="BE47" i="4"/>
  <c r="BH47" i="4"/>
  <c r="BK47" i="4"/>
  <c r="BN47" i="4"/>
  <c r="BQ47" i="4"/>
  <c r="BT47" i="4"/>
  <c r="BW47" i="4"/>
  <c r="BZ47" i="4"/>
  <c r="CC47" i="4"/>
  <c r="CF47" i="4"/>
  <c r="CI47" i="4"/>
  <c r="CL47" i="4"/>
  <c r="C48" i="4"/>
  <c r="F48" i="4"/>
  <c r="I48" i="4"/>
  <c r="L48" i="4"/>
  <c r="O48" i="4"/>
  <c r="R48" i="4"/>
  <c r="U48" i="4"/>
  <c r="X48" i="4"/>
  <c r="AA48" i="4"/>
  <c r="AD48" i="4"/>
  <c r="AG48" i="4"/>
  <c r="AJ48" i="4"/>
  <c r="AM48" i="4"/>
  <c r="AP48" i="4"/>
  <c r="AS48" i="4"/>
  <c r="AV48" i="4"/>
  <c r="AY48" i="4"/>
  <c r="BB48" i="4"/>
  <c r="BE48" i="4"/>
  <c r="BH48" i="4"/>
  <c r="BK48" i="4"/>
  <c r="BN48" i="4"/>
  <c r="BQ48" i="4"/>
  <c r="BT48" i="4"/>
  <c r="BW48" i="4"/>
  <c r="BZ48" i="4"/>
  <c r="CC48" i="4"/>
  <c r="CF48" i="4"/>
  <c r="CI48" i="4"/>
  <c r="CL48" i="4"/>
  <c r="C49" i="4"/>
  <c r="F49" i="4"/>
  <c r="I49" i="4"/>
  <c r="L49" i="4"/>
  <c r="O49" i="4"/>
  <c r="R49" i="4"/>
  <c r="U49" i="4"/>
  <c r="X49" i="4"/>
  <c r="AA49" i="4"/>
  <c r="AD49" i="4"/>
  <c r="AG49" i="4"/>
  <c r="AJ49" i="4"/>
  <c r="AM49" i="4"/>
  <c r="AP49" i="4"/>
  <c r="AS49" i="4"/>
  <c r="AV49" i="4"/>
  <c r="AY49" i="4"/>
  <c r="BB49" i="4"/>
  <c r="BE49" i="4"/>
  <c r="BH49" i="4"/>
  <c r="BK49" i="4"/>
  <c r="BN49" i="4"/>
  <c r="BQ49" i="4"/>
  <c r="BT49" i="4"/>
  <c r="BW49" i="4"/>
  <c r="BZ49" i="4"/>
  <c r="CC49" i="4"/>
  <c r="CF49" i="4"/>
  <c r="CI49" i="4"/>
  <c r="CL49" i="4"/>
  <c r="C50" i="4"/>
  <c r="F50" i="4"/>
  <c r="I50" i="4"/>
  <c r="L50" i="4"/>
  <c r="O50" i="4"/>
  <c r="R50" i="4"/>
  <c r="U50" i="4"/>
  <c r="X50" i="4"/>
  <c r="AA50" i="4"/>
  <c r="AD50" i="4"/>
  <c r="AG50" i="4"/>
  <c r="AJ50" i="4"/>
  <c r="AM50" i="4"/>
  <c r="AP50" i="4"/>
  <c r="AS50" i="4"/>
  <c r="AV50" i="4"/>
  <c r="AY50" i="4"/>
  <c r="BB50" i="4"/>
  <c r="BE50" i="4"/>
  <c r="BH50" i="4"/>
  <c r="BK50" i="4"/>
  <c r="BN50" i="4"/>
  <c r="BQ50" i="4"/>
  <c r="BT50" i="4"/>
  <c r="BW50" i="4"/>
  <c r="BZ50" i="4"/>
  <c r="CC50" i="4"/>
  <c r="CF50" i="4"/>
  <c r="CI50" i="4"/>
  <c r="CL50" i="4"/>
  <c r="C51" i="4"/>
  <c r="F51" i="4"/>
  <c r="I51" i="4"/>
  <c r="L51" i="4"/>
  <c r="O51" i="4"/>
  <c r="R51" i="4"/>
  <c r="U51" i="4"/>
  <c r="X51" i="4"/>
  <c r="AA51" i="4"/>
  <c r="AD51" i="4"/>
  <c r="AG51" i="4"/>
  <c r="AJ51" i="4"/>
  <c r="AM51" i="4"/>
  <c r="AP51" i="4"/>
  <c r="AS51" i="4"/>
  <c r="AV51" i="4"/>
  <c r="AY51" i="4"/>
  <c r="BB51" i="4"/>
  <c r="BE51" i="4"/>
  <c r="BH51" i="4"/>
  <c r="BK51" i="4"/>
  <c r="BN51" i="4"/>
  <c r="BQ51" i="4"/>
  <c r="BT51" i="4"/>
  <c r="BW51" i="4"/>
  <c r="BZ51" i="4"/>
  <c r="CC51" i="4"/>
  <c r="CF51" i="4"/>
  <c r="CI51" i="4"/>
  <c r="CL51" i="4"/>
  <c r="C52" i="4"/>
  <c r="F52" i="4"/>
  <c r="I52" i="4"/>
  <c r="L52" i="4"/>
  <c r="O52" i="4"/>
  <c r="R52" i="4"/>
  <c r="U52" i="4"/>
  <c r="X52" i="4"/>
  <c r="AA52" i="4"/>
  <c r="AD52" i="4"/>
  <c r="AG52" i="4"/>
  <c r="AJ52" i="4"/>
  <c r="AM52" i="4"/>
  <c r="AP52" i="4"/>
  <c r="AS52" i="4"/>
  <c r="AV52" i="4"/>
  <c r="AY52" i="4"/>
  <c r="BB52" i="4"/>
  <c r="BE52" i="4"/>
  <c r="BH52" i="4"/>
  <c r="BK52" i="4"/>
  <c r="BN52" i="4"/>
  <c r="BQ52" i="4"/>
  <c r="BT52" i="4"/>
  <c r="BW52" i="4"/>
  <c r="BZ52" i="4"/>
  <c r="CC52" i="4"/>
  <c r="CF52" i="4"/>
  <c r="CI52" i="4"/>
  <c r="CL52" i="4"/>
  <c r="C53" i="4"/>
  <c r="F53" i="4"/>
  <c r="I53" i="4"/>
  <c r="L53" i="4"/>
  <c r="O53" i="4"/>
  <c r="R53" i="4"/>
  <c r="U53" i="4"/>
  <c r="X53" i="4"/>
  <c r="AA53" i="4"/>
  <c r="AD53" i="4"/>
  <c r="AG53" i="4"/>
  <c r="AJ53" i="4"/>
  <c r="AM53" i="4"/>
  <c r="AP53" i="4"/>
  <c r="AS53" i="4"/>
  <c r="AV53" i="4"/>
  <c r="AY53" i="4"/>
  <c r="BB53" i="4"/>
  <c r="BE53" i="4"/>
  <c r="BH53" i="4"/>
  <c r="BK53" i="4"/>
  <c r="BN53" i="4"/>
  <c r="BQ53" i="4"/>
  <c r="BT53" i="4"/>
  <c r="BW53" i="4"/>
  <c r="BZ53" i="4"/>
  <c r="CC53" i="4"/>
  <c r="CF53" i="4"/>
  <c r="CI53" i="4"/>
  <c r="CL53" i="4"/>
  <c r="C54" i="4"/>
  <c r="F54" i="4"/>
  <c r="I54" i="4"/>
  <c r="L54" i="4"/>
  <c r="O54" i="4"/>
  <c r="R54" i="4"/>
  <c r="U54" i="4"/>
  <c r="X54" i="4"/>
  <c r="AA54" i="4"/>
  <c r="AD54" i="4"/>
  <c r="AG54" i="4"/>
  <c r="AJ54" i="4"/>
  <c r="AM54" i="4"/>
  <c r="AP54" i="4"/>
  <c r="AS54" i="4"/>
  <c r="AV54" i="4"/>
  <c r="AY54" i="4"/>
  <c r="BB54" i="4"/>
  <c r="BE54" i="4"/>
  <c r="BH54" i="4"/>
  <c r="BK54" i="4"/>
  <c r="BN54" i="4"/>
  <c r="BQ54" i="4"/>
  <c r="BT54" i="4"/>
  <c r="BW54" i="4"/>
  <c r="BZ54" i="4"/>
  <c r="CC54" i="4"/>
  <c r="CF54" i="4"/>
  <c r="CI54" i="4"/>
  <c r="CL54" i="4"/>
  <c r="C55" i="4"/>
  <c r="F55" i="4"/>
  <c r="I55" i="4"/>
  <c r="L55" i="4"/>
  <c r="O55" i="4"/>
  <c r="R55" i="4"/>
  <c r="U55" i="4"/>
  <c r="X55" i="4"/>
  <c r="AA55" i="4"/>
  <c r="AD55" i="4"/>
  <c r="AG55" i="4"/>
  <c r="AJ55" i="4"/>
  <c r="AM55" i="4"/>
  <c r="AP55" i="4"/>
  <c r="AS55" i="4"/>
  <c r="AV55" i="4"/>
  <c r="AY55" i="4"/>
  <c r="BB55" i="4"/>
  <c r="BE55" i="4"/>
  <c r="BH55" i="4"/>
  <c r="BK55" i="4"/>
  <c r="BN55" i="4"/>
  <c r="BQ55" i="4"/>
  <c r="BT55" i="4"/>
  <c r="BW55" i="4"/>
  <c r="BZ55" i="4"/>
  <c r="CC55" i="4"/>
  <c r="CF55" i="4"/>
  <c r="CI55" i="4"/>
  <c r="CL55" i="4"/>
  <c r="C56" i="4"/>
  <c r="F56" i="4"/>
  <c r="I56" i="4"/>
  <c r="L56" i="4"/>
  <c r="O56" i="4"/>
  <c r="R56" i="4"/>
  <c r="U56" i="4"/>
  <c r="X56" i="4"/>
  <c r="AA56" i="4"/>
  <c r="AD56" i="4"/>
  <c r="AG56" i="4"/>
  <c r="AJ56" i="4"/>
  <c r="AM56" i="4"/>
  <c r="AP56" i="4"/>
  <c r="AS56" i="4"/>
  <c r="AV56" i="4"/>
  <c r="AY56" i="4"/>
  <c r="BB56" i="4"/>
  <c r="BE56" i="4"/>
  <c r="BH56" i="4"/>
  <c r="BK56" i="4"/>
  <c r="BN56" i="4"/>
  <c r="BQ56" i="4"/>
  <c r="BT56" i="4"/>
  <c r="BW56" i="4"/>
  <c r="BZ56" i="4"/>
  <c r="CC56" i="4"/>
  <c r="CF56" i="4"/>
  <c r="CI56" i="4"/>
  <c r="CL56" i="4"/>
  <c r="C57" i="4"/>
  <c r="F57" i="4"/>
  <c r="I57" i="4"/>
  <c r="L57" i="4"/>
  <c r="O57" i="4"/>
  <c r="R57" i="4"/>
  <c r="U57" i="4"/>
  <c r="X57" i="4"/>
  <c r="AA57" i="4"/>
  <c r="AD57" i="4"/>
  <c r="AG57" i="4"/>
  <c r="AJ57" i="4"/>
  <c r="AM57" i="4"/>
  <c r="AP57" i="4"/>
  <c r="AS57" i="4"/>
  <c r="AV57" i="4"/>
  <c r="AY57" i="4"/>
  <c r="BB57" i="4"/>
  <c r="BE57" i="4"/>
  <c r="BH57" i="4"/>
  <c r="BK57" i="4"/>
  <c r="BN57" i="4"/>
  <c r="BQ57" i="4"/>
  <c r="BT57" i="4"/>
  <c r="BW57" i="4"/>
  <c r="BZ57" i="4"/>
  <c r="CC57" i="4"/>
  <c r="CF57" i="4"/>
  <c r="CI57" i="4"/>
  <c r="CL57" i="4"/>
  <c r="C58" i="4"/>
  <c r="F58" i="4"/>
  <c r="I58" i="4"/>
  <c r="L58" i="4"/>
  <c r="O58" i="4"/>
  <c r="R58" i="4"/>
  <c r="U58" i="4"/>
  <c r="X58" i="4"/>
  <c r="AA58" i="4"/>
  <c r="AD58" i="4"/>
  <c r="AG58" i="4"/>
  <c r="AJ58" i="4"/>
  <c r="AM58" i="4"/>
  <c r="AP58" i="4"/>
  <c r="AS58" i="4"/>
  <c r="AV58" i="4"/>
  <c r="AY58" i="4"/>
  <c r="BB58" i="4"/>
  <c r="BE58" i="4"/>
  <c r="BH58" i="4"/>
  <c r="BK58" i="4"/>
  <c r="BN58" i="4"/>
  <c r="BQ58" i="4"/>
  <c r="BT58" i="4"/>
  <c r="BW58" i="4"/>
  <c r="BZ58" i="4"/>
  <c r="CC58" i="4"/>
  <c r="CF58" i="4"/>
  <c r="CI58" i="4"/>
  <c r="CL58" i="4"/>
  <c r="C59" i="4"/>
  <c r="F59" i="4"/>
  <c r="I59" i="4"/>
  <c r="L59" i="4"/>
  <c r="O59" i="4"/>
  <c r="R59" i="4"/>
  <c r="U59" i="4"/>
  <c r="X59" i="4"/>
  <c r="AA59" i="4"/>
  <c r="AD59" i="4"/>
  <c r="AG59" i="4"/>
  <c r="AJ59" i="4"/>
  <c r="AM59" i="4"/>
  <c r="AP59" i="4"/>
  <c r="AS59" i="4"/>
  <c r="AV59" i="4"/>
  <c r="AY59" i="4"/>
  <c r="BB59" i="4"/>
  <c r="BE59" i="4"/>
  <c r="BH59" i="4"/>
  <c r="BK59" i="4"/>
  <c r="BN59" i="4"/>
  <c r="BQ59" i="4"/>
  <c r="BT59" i="4"/>
  <c r="BW59" i="4"/>
  <c r="BZ59" i="4"/>
  <c r="CC59" i="4"/>
  <c r="CF59" i="4"/>
  <c r="CI59" i="4"/>
  <c r="CL59" i="4"/>
  <c r="C60" i="4"/>
  <c r="F60" i="4"/>
  <c r="I60" i="4"/>
  <c r="L60" i="4"/>
  <c r="O60" i="4"/>
  <c r="R60" i="4"/>
  <c r="U60" i="4"/>
  <c r="X60" i="4"/>
  <c r="AA60" i="4"/>
  <c r="AD60" i="4"/>
  <c r="AG60" i="4"/>
  <c r="AJ60" i="4"/>
  <c r="AM60" i="4"/>
  <c r="AP60" i="4"/>
  <c r="AS60" i="4"/>
  <c r="AV60" i="4"/>
  <c r="AY60" i="4"/>
  <c r="BB60" i="4"/>
  <c r="BE60" i="4"/>
  <c r="BH60" i="4"/>
  <c r="BK60" i="4"/>
  <c r="BN60" i="4"/>
  <c r="BQ60" i="4"/>
  <c r="BT60" i="4"/>
  <c r="BW60" i="4"/>
  <c r="BZ60" i="4"/>
  <c r="CC60" i="4"/>
  <c r="CF60" i="4"/>
  <c r="CI60" i="4"/>
  <c r="CL60" i="4"/>
  <c r="C61" i="4"/>
  <c r="F61" i="4"/>
  <c r="I61" i="4"/>
  <c r="L61" i="4"/>
  <c r="O61" i="4"/>
  <c r="R61" i="4"/>
  <c r="U61" i="4"/>
  <c r="X61" i="4"/>
  <c r="AA61" i="4"/>
  <c r="AD61" i="4"/>
  <c r="AG61" i="4"/>
  <c r="AJ61" i="4"/>
  <c r="AM61" i="4"/>
  <c r="AP61" i="4"/>
  <c r="AS61" i="4"/>
  <c r="AV61" i="4"/>
  <c r="AY61" i="4"/>
  <c r="BB61" i="4"/>
  <c r="BE61" i="4"/>
  <c r="BH61" i="4"/>
  <c r="BK61" i="4"/>
  <c r="BN61" i="4"/>
  <c r="BQ61" i="4"/>
  <c r="BT61" i="4"/>
  <c r="BW61" i="4"/>
  <c r="BZ61" i="4"/>
  <c r="CC61" i="4"/>
  <c r="CF61" i="4"/>
  <c r="CI61" i="4"/>
  <c r="CL61" i="4"/>
  <c r="C62" i="4"/>
  <c r="F62" i="4"/>
  <c r="I62" i="4"/>
  <c r="L62" i="4"/>
  <c r="O62" i="4"/>
  <c r="R62" i="4"/>
  <c r="U62" i="4"/>
  <c r="X62" i="4"/>
  <c r="AA62" i="4"/>
  <c r="AD62" i="4"/>
  <c r="AG62" i="4"/>
  <c r="AJ62" i="4"/>
  <c r="AM62" i="4"/>
  <c r="AP62" i="4"/>
  <c r="AS62" i="4"/>
  <c r="AV62" i="4"/>
  <c r="AY62" i="4"/>
  <c r="BB62" i="4"/>
  <c r="BE62" i="4"/>
  <c r="BH62" i="4"/>
  <c r="BK62" i="4"/>
  <c r="BN62" i="4"/>
  <c r="BQ62" i="4"/>
  <c r="BT62" i="4"/>
  <c r="BW62" i="4"/>
  <c r="BZ62" i="4"/>
  <c r="CC62" i="4"/>
  <c r="CF62" i="4"/>
  <c r="CI62" i="4"/>
  <c r="CL62" i="4"/>
  <c r="C63" i="4"/>
  <c r="F63" i="4"/>
  <c r="I63" i="4"/>
  <c r="L63" i="4"/>
  <c r="O63" i="4"/>
  <c r="R63" i="4"/>
  <c r="U63" i="4"/>
  <c r="X63" i="4"/>
  <c r="AA63" i="4"/>
  <c r="AD63" i="4"/>
  <c r="AG63" i="4"/>
  <c r="AJ63" i="4"/>
  <c r="AM63" i="4"/>
  <c r="AP63" i="4"/>
  <c r="AS63" i="4"/>
  <c r="AV63" i="4"/>
  <c r="AY63" i="4"/>
  <c r="BB63" i="4"/>
  <c r="BE63" i="4"/>
  <c r="BH63" i="4"/>
  <c r="BK63" i="4"/>
  <c r="BN63" i="4"/>
  <c r="BQ63" i="4"/>
  <c r="BT63" i="4"/>
  <c r="BW63" i="4"/>
  <c r="BZ63" i="4"/>
  <c r="CC63" i="4"/>
  <c r="CF63" i="4"/>
  <c r="CI63" i="4"/>
  <c r="CL63" i="4"/>
  <c r="C64" i="4"/>
  <c r="F64" i="4"/>
  <c r="I64" i="4"/>
  <c r="L64" i="4"/>
  <c r="O64" i="4"/>
  <c r="R64" i="4"/>
  <c r="U64" i="4"/>
  <c r="X64" i="4"/>
  <c r="AA64" i="4"/>
  <c r="AD64" i="4"/>
  <c r="AG64" i="4"/>
  <c r="AJ64" i="4"/>
  <c r="AM64" i="4"/>
  <c r="AP64" i="4"/>
  <c r="AS64" i="4"/>
  <c r="AV64" i="4"/>
  <c r="AY64" i="4"/>
  <c r="BB64" i="4"/>
  <c r="BE64" i="4"/>
  <c r="BH64" i="4"/>
  <c r="BK64" i="4"/>
  <c r="BN64" i="4"/>
  <c r="BQ64" i="4"/>
  <c r="BT64" i="4"/>
  <c r="BW64" i="4"/>
  <c r="BZ64" i="4"/>
  <c r="CC64" i="4"/>
  <c r="CF64" i="4"/>
  <c r="CI64" i="4"/>
  <c r="CL64" i="4"/>
  <c r="CL35" i="4"/>
  <c r="CI35" i="4"/>
  <c r="CF35" i="4"/>
  <c r="CC35" i="4"/>
  <c r="BZ35" i="4"/>
  <c r="BW35" i="4"/>
  <c r="BT35" i="4"/>
  <c r="BQ35" i="4"/>
  <c r="BN35" i="4"/>
  <c r="BK35" i="4"/>
  <c r="BH35" i="4"/>
  <c r="BE35" i="4"/>
  <c r="BB35" i="4"/>
  <c r="AY35" i="4"/>
  <c r="AV35" i="4"/>
  <c r="AS35" i="4"/>
  <c r="AP35" i="4"/>
  <c r="AM35" i="4"/>
  <c r="AJ35" i="4"/>
  <c r="AG35" i="4"/>
  <c r="AD35" i="4"/>
  <c r="AA35" i="4"/>
  <c r="X35" i="4"/>
  <c r="U35" i="4"/>
  <c r="R35" i="4"/>
  <c r="O35" i="4"/>
  <c r="L35" i="4"/>
  <c r="I35" i="4"/>
  <c r="F35" i="4"/>
  <c r="C35" i="4"/>
  <c r="A1" i="4" l="1"/>
  <c r="B1" i="2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5" i="5"/>
  <c r="GV5" i="4"/>
  <c r="GV6" i="4"/>
  <c r="GV7" i="4"/>
  <c r="GV8" i="4"/>
  <c r="GV9" i="4"/>
  <c r="GV10" i="4"/>
  <c r="GV11" i="4"/>
  <c r="GV12" i="4"/>
  <c r="GV13" i="4"/>
  <c r="GV14" i="4"/>
  <c r="GV15" i="4"/>
  <c r="GV16" i="4"/>
  <c r="GV17" i="4"/>
  <c r="GV18" i="4"/>
  <c r="GV19" i="4"/>
  <c r="GV20" i="4"/>
  <c r="GV21" i="4"/>
  <c r="GV22" i="4"/>
  <c r="GV23" i="4"/>
  <c r="GV24" i="4"/>
  <c r="GV25" i="4"/>
  <c r="GV26" i="4"/>
  <c r="GV27" i="4"/>
  <c r="GV28" i="4"/>
  <c r="GV29" i="4"/>
  <c r="GV30" i="4"/>
  <c r="GV31" i="4"/>
  <c r="GV32" i="4"/>
  <c r="GV33" i="4"/>
  <c r="GV4" i="4"/>
  <c r="I28" i="5"/>
  <c r="J28" i="5"/>
  <c r="M28" i="5"/>
  <c r="N28" i="5"/>
  <c r="I29" i="5"/>
  <c r="J29" i="5"/>
  <c r="M29" i="5"/>
  <c r="N29" i="5"/>
  <c r="I30" i="5"/>
  <c r="J30" i="5"/>
  <c r="M30" i="5"/>
  <c r="N30" i="5"/>
  <c r="I31" i="5"/>
  <c r="J31" i="5"/>
  <c r="M31" i="5"/>
  <c r="N31" i="5"/>
  <c r="I32" i="5"/>
  <c r="J32" i="5"/>
  <c r="M32" i="5"/>
  <c r="N32" i="5"/>
  <c r="I33" i="5"/>
  <c r="J33" i="5"/>
  <c r="M33" i="5"/>
  <c r="N33" i="5"/>
  <c r="I34" i="5"/>
  <c r="J34" i="5"/>
  <c r="M34" i="5"/>
  <c r="N34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FI7" i="4"/>
  <c r="FJ7" i="4"/>
  <c r="FK7" i="4"/>
  <c r="FL7" i="4"/>
  <c r="FM7" i="4"/>
  <c r="FN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FI9" i="4"/>
  <c r="FJ9" i="4"/>
  <c r="FK9" i="4"/>
  <c r="FL9" i="4"/>
  <c r="FM9" i="4"/>
  <c r="FN9" i="4"/>
  <c r="FO9" i="4"/>
  <c r="FP9" i="4"/>
  <c r="FQ9" i="4"/>
  <c r="FR9" i="4"/>
  <c r="FS9" i="4"/>
  <c r="FT9" i="4"/>
  <c r="FU9" i="4"/>
  <c r="FV9" i="4"/>
  <c r="FW9" i="4"/>
  <c r="FX9" i="4"/>
  <c r="FY9" i="4"/>
  <c r="FZ9" i="4"/>
  <c r="GA9" i="4"/>
  <c r="GB9" i="4"/>
  <c r="GC9" i="4"/>
  <c r="GD9" i="4"/>
  <c r="GE9" i="4"/>
  <c r="GF9" i="4"/>
  <c r="GG9" i="4"/>
  <c r="GH9" i="4"/>
  <c r="GI9" i="4"/>
  <c r="GJ9" i="4"/>
  <c r="GK9" i="4"/>
  <c r="GL9" i="4"/>
  <c r="FI10" i="4"/>
  <c r="FJ10" i="4"/>
  <c r="FK10" i="4"/>
  <c r="FL10" i="4"/>
  <c r="FM10" i="4"/>
  <c r="FN10" i="4"/>
  <c r="FO10" i="4"/>
  <c r="FP10" i="4"/>
  <c r="FQ10" i="4"/>
  <c r="FR10" i="4"/>
  <c r="FS10" i="4"/>
  <c r="FT10" i="4"/>
  <c r="FU10" i="4"/>
  <c r="FV10" i="4"/>
  <c r="FW10" i="4"/>
  <c r="FX10" i="4"/>
  <c r="FY10" i="4"/>
  <c r="FZ10" i="4"/>
  <c r="GA10" i="4"/>
  <c r="GB10" i="4"/>
  <c r="GC10" i="4"/>
  <c r="GD10" i="4"/>
  <c r="GE10" i="4"/>
  <c r="GF10" i="4"/>
  <c r="GG10" i="4"/>
  <c r="GH10" i="4"/>
  <c r="GI10" i="4"/>
  <c r="GJ10" i="4"/>
  <c r="GK10" i="4"/>
  <c r="GL10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1" i="4"/>
  <c r="GC11" i="4"/>
  <c r="GD11" i="4"/>
  <c r="GE11" i="4"/>
  <c r="GF11" i="4"/>
  <c r="GG11" i="4"/>
  <c r="GH11" i="4"/>
  <c r="GI11" i="4"/>
  <c r="GJ11" i="4"/>
  <c r="GK11" i="4"/>
  <c r="GL11" i="4"/>
  <c r="FI12" i="4"/>
  <c r="FJ12" i="4"/>
  <c r="FK12" i="4"/>
  <c r="FL12" i="4"/>
  <c r="FM12" i="4"/>
  <c r="FN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GA12" i="4"/>
  <c r="GB12" i="4"/>
  <c r="GC12" i="4"/>
  <c r="GD12" i="4"/>
  <c r="GE12" i="4"/>
  <c r="GF12" i="4"/>
  <c r="GG12" i="4"/>
  <c r="GH12" i="4"/>
  <c r="GI12" i="4"/>
  <c r="GJ12" i="4"/>
  <c r="GK12" i="4"/>
  <c r="GL12" i="4"/>
  <c r="FI13" i="4"/>
  <c r="FJ13" i="4"/>
  <c r="FK13" i="4"/>
  <c r="FL13" i="4"/>
  <c r="FM13" i="4"/>
  <c r="FN13" i="4"/>
  <c r="FO13" i="4"/>
  <c r="FP13" i="4"/>
  <c r="FQ13" i="4"/>
  <c r="FR13" i="4"/>
  <c r="FS13" i="4"/>
  <c r="FT13" i="4"/>
  <c r="FU13" i="4"/>
  <c r="FV13" i="4"/>
  <c r="FW13" i="4"/>
  <c r="FX13" i="4"/>
  <c r="FY13" i="4"/>
  <c r="FZ13" i="4"/>
  <c r="GA13" i="4"/>
  <c r="GB13" i="4"/>
  <c r="GC13" i="4"/>
  <c r="GD13" i="4"/>
  <c r="GE13" i="4"/>
  <c r="GF13" i="4"/>
  <c r="GG13" i="4"/>
  <c r="GH13" i="4"/>
  <c r="GI13" i="4"/>
  <c r="GJ13" i="4"/>
  <c r="GK13" i="4"/>
  <c r="GL13" i="4"/>
  <c r="FI14" i="4"/>
  <c r="FJ14" i="4"/>
  <c r="FK14" i="4"/>
  <c r="FL14" i="4"/>
  <c r="FM14" i="4"/>
  <c r="FN14" i="4"/>
  <c r="FO14" i="4"/>
  <c r="FP14" i="4"/>
  <c r="FQ14" i="4"/>
  <c r="FR14" i="4"/>
  <c r="FS14" i="4"/>
  <c r="FT14" i="4"/>
  <c r="FU14" i="4"/>
  <c r="FV14" i="4"/>
  <c r="FW14" i="4"/>
  <c r="FX14" i="4"/>
  <c r="FY14" i="4"/>
  <c r="FZ14" i="4"/>
  <c r="GA14" i="4"/>
  <c r="GB14" i="4"/>
  <c r="GC14" i="4"/>
  <c r="GD14" i="4"/>
  <c r="GE14" i="4"/>
  <c r="GF14" i="4"/>
  <c r="GG14" i="4"/>
  <c r="GH14" i="4"/>
  <c r="GI14" i="4"/>
  <c r="GJ14" i="4"/>
  <c r="GK14" i="4"/>
  <c r="GL14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FI16" i="4"/>
  <c r="FJ16" i="4"/>
  <c r="FK16" i="4"/>
  <c r="FL16" i="4"/>
  <c r="FM16" i="4"/>
  <c r="FN16" i="4"/>
  <c r="FO16" i="4"/>
  <c r="FP16" i="4"/>
  <c r="FQ16" i="4"/>
  <c r="FR16" i="4"/>
  <c r="FS16" i="4"/>
  <c r="FT16" i="4"/>
  <c r="FU16" i="4"/>
  <c r="FV16" i="4"/>
  <c r="FW16" i="4"/>
  <c r="FX16" i="4"/>
  <c r="FY16" i="4"/>
  <c r="FZ16" i="4"/>
  <c r="GA16" i="4"/>
  <c r="GB16" i="4"/>
  <c r="GC16" i="4"/>
  <c r="GD16" i="4"/>
  <c r="GE16" i="4"/>
  <c r="GF16" i="4"/>
  <c r="GG16" i="4"/>
  <c r="GH16" i="4"/>
  <c r="GI16" i="4"/>
  <c r="GJ16" i="4"/>
  <c r="GK16" i="4"/>
  <c r="GL16" i="4"/>
  <c r="FI17" i="4"/>
  <c r="FJ17" i="4"/>
  <c r="FK17" i="4"/>
  <c r="FL17" i="4"/>
  <c r="FM17" i="4"/>
  <c r="FN17" i="4"/>
  <c r="FO17" i="4"/>
  <c r="FP17" i="4"/>
  <c r="FQ17" i="4"/>
  <c r="FR17" i="4"/>
  <c r="FS17" i="4"/>
  <c r="FT17" i="4"/>
  <c r="FU17" i="4"/>
  <c r="FV17" i="4"/>
  <c r="FW17" i="4"/>
  <c r="FX17" i="4"/>
  <c r="FY17" i="4"/>
  <c r="FZ17" i="4"/>
  <c r="GA17" i="4"/>
  <c r="GB17" i="4"/>
  <c r="GC17" i="4"/>
  <c r="GD17" i="4"/>
  <c r="GE17" i="4"/>
  <c r="GF17" i="4"/>
  <c r="GG17" i="4"/>
  <c r="GH17" i="4"/>
  <c r="GI17" i="4"/>
  <c r="GJ17" i="4"/>
  <c r="GK17" i="4"/>
  <c r="GL17" i="4"/>
  <c r="FI18" i="4"/>
  <c r="FJ18" i="4"/>
  <c r="FK18" i="4"/>
  <c r="FL18" i="4"/>
  <c r="FM18" i="4"/>
  <c r="FN18" i="4"/>
  <c r="FO18" i="4"/>
  <c r="FP18" i="4"/>
  <c r="FQ18" i="4"/>
  <c r="FR18" i="4"/>
  <c r="FS18" i="4"/>
  <c r="FT18" i="4"/>
  <c r="FU18" i="4"/>
  <c r="FV18" i="4"/>
  <c r="FW18" i="4"/>
  <c r="FX18" i="4"/>
  <c r="FY18" i="4"/>
  <c r="FZ18" i="4"/>
  <c r="GA18" i="4"/>
  <c r="GB18" i="4"/>
  <c r="GC18" i="4"/>
  <c r="GD18" i="4"/>
  <c r="GE18" i="4"/>
  <c r="GF18" i="4"/>
  <c r="GG18" i="4"/>
  <c r="GH18" i="4"/>
  <c r="GI18" i="4"/>
  <c r="GJ18" i="4"/>
  <c r="GK18" i="4"/>
  <c r="GL18" i="4"/>
  <c r="FI19" i="4"/>
  <c r="FJ19" i="4"/>
  <c r="FK19" i="4"/>
  <c r="FL19" i="4"/>
  <c r="FM19" i="4"/>
  <c r="FN19" i="4"/>
  <c r="FO19" i="4"/>
  <c r="FP19" i="4"/>
  <c r="FQ19" i="4"/>
  <c r="FR19" i="4"/>
  <c r="FS19" i="4"/>
  <c r="FT19" i="4"/>
  <c r="FU19" i="4"/>
  <c r="FV19" i="4"/>
  <c r="FW19" i="4"/>
  <c r="FX19" i="4"/>
  <c r="FY19" i="4"/>
  <c r="FZ19" i="4"/>
  <c r="GA19" i="4"/>
  <c r="GB19" i="4"/>
  <c r="GC19" i="4"/>
  <c r="GD19" i="4"/>
  <c r="GE19" i="4"/>
  <c r="GF19" i="4"/>
  <c r="GG19" i="4"/>
  <c r="GH19" i="4"/>
  <c r="GI19" i="4"/>
  <c r="GJ19" i="4"/>
  <c r="GK19" i="4"/>
  <c r="GL19" i="4"/>
  <c r="FI20" i="4"/>
  <c r="FJ20" i="4"/>
  <c r="FK20" i="4"/>
  <c r="FL20" i="4"/>
  <c r="FM20" i="4"/>
  <c r="FN20" i="4"/>
  <c r="FO20" i="4"/>
  <c r="FP20" i="4"/>
  <c r="FQ20" i="4"/>
  <c r="FR20" i="4"/>
  <c r="FS20" i="4"/>
  <c r="FT20" i="4"/>
  <c r="FU20" i="4"/>
  <c r="FV20" i="4"/>
  <c r="FW20" i="4"/>
  <c r="FX20" i="4"/>
  <c r="FY20" i="4"/>
  <c r="FZ20" i="4"/>
  <c r="GA20" i="4"/>
  <c r="GB20" i="4"/>
  <c r="GC20" i="4"/>
  <c r="GD20" i="4"/>
  <c r="GE20" i="4"/>
  <c r="GF20" i="4"/>
  <c r="GG20" i="4"/>
  <c r="GH20" i="4"/>
  <c r="GI20" i="4"/>
  <c r="GJ20" i="4"/>
  <c r="GK20" i="4"/>
  <c r="GL20" i="4"/>
  <c r="FI21" i="4"/>
  <c r="FJ21" i="4"/>
  <c r="FK21" i="4"/>
  <c r="FL21" i="4"/>
  <c r="FM21" i="4"/>
  <c r="FN21" i="4"/>
  <c r="FO21" i="4"/>
  <c r="FP21" i="4"/>
  <c r="FQ21" i="4"/>
  <c r="FR21" i="4"/>
  <c r="FS21" i="4"/>
  <c r="FT21" i="4"/>
  <c r="FU21" i="4"/>
  <c r="FV21" i="4"/>
  <c r="FW21" i="4"/>
  <c r="FX21" i="4"/>
  <c r="FY21" i="4"/>
  <c r="FZ21" i="4"/>
  <c r="GA21" i="4"/>
  <c r="GB21" i="4"/>
  <c r="GC21" i="4"/>
  <c r="GD21" i="4"/>
  <c r="GE21" i="4"/>
  <c r="GF21" i="4"/>
  <c r="GG21" i="4"/>
  <c r="GH21" i="4"/>
  <c r="GI21" i="4"/>
  <c r="GJ21" i="4"/>
  <c r="GK21" i="4"/>
  <c r="GL21" i="4"/>
  <c r="FI22" i="4"/>
  <c r="FJ22" i="4"/>
  <c r="FK22" i="4"/>
  <c r="FL22" i="4"/>
  <c r="FM22" i="4"/>
  <c r="FN22" i="4"/>
  <c r="FO22" i="4"/>
  <c r="FP22" i="4"/>
  <c r="FQ22" i="4"/>
  <c r="FR22" i="4"/>
  <c r="FS22" i="4"/>
  <c r="FT22" i="4"/>
  <c r="FU22" i="4"/>
  <c r="FV22" i="4"/>
  <c r="FW22" i="4"/>
  <c r="FX22" i="4"/>
  <c r="FY22" i="4"/>
  <c r="FZ22" i="4"/>
  <c r="GA22" i="4"/>
  <c r="GB22" i="4"/>
  <c r="GC22" i="4"/>
  <c r="GD22" i="4"/>
  <c r="GE22" i="4"/>
  <c r="GF22" i="4"/>
  <c r="GG22" i="4"/>
  <c r="GH22" i="4"/>
  <c r="GI22" i="4"/>
  <c r="GJ22" i="4"/>
  <c r="GK22" i="4"/>
  <c r="GL22" i="4"/>
  <c r="FI23" i="4"/>
  <c r="FJ23" i="4"/>
  <c r="FK23" i="4"/>
  <c r="FL23" i="4"/>
  <c r="FM23" i="4"/>
  <c r="FN23" i="4"/>
  <c r="FO23" i="4"/>
  <c r="FP23" i="4"/>
  <c r="FQ23" i="4"/>
  <c r="FR23" i="4"/>
  <c r="FS23" i="4"/>
  <c r="FT23" i="4"/>
  <c r="FU23" i="4"/>
  <c r="FV23" i="4"/>
  <c r="FW23" i="4"/>
  <c r="FX23" i="4"/>
  <c r="FY23" i="4"/>
  <c r="FZ23" i="4"/>
  <c r="GA23" i="4"/>
  <c r="GB23" i="4"/>
  <c r="GC23" i="4"/>
  <c r="GD23" i="4"/>
  <c r="GE23" i="4"/>
  <c r="GF23" i="4"/>
  <c r="GG23" i="4"/>
  <c r="GH23" i="4"/>
  <c r="GI23" i="4"/>
  <c r="GJ23" i="4"/>
  <c r="GK23" i="4"/>
  <c r="GL23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FI26" i="4"/>
  <c r="FJ26" i="4"/>
  <c r="FK26" i="4"/>
  <c r="FL26" i="4"/>
  <c r="FM26" i="4"/>
  <c r="FN26" i="4"/>
  <c r="FO26" i="4"/>
  <c r="FP26" i="4"/>
  <c r="FQ26" i="4"/>
  <c r="FR26" i="4"/>
  <c r="FS26" i="4"/>
  <c r="FT26" i="4"/>
  <c r="FU26" i="4"/>
  <c r="FV26" i="4"/>
  <c r="FW26" i="4"/>
  <c r="FX26" i="4"/>
  <c r="FY26" i="4"/>
  <c r="FZ26" i="4"/>
  <c r="GA26" i="4"/>
  <c r="GB26" i="4"/>
  <c r="GC26" i="4"/>
  <c r="GD26" i="4"/>
  <c r="GE26" i="4"/>
  <c r="GF26" i="4"/>
  <c r="GG26" i="4"/>
  <c r="GH26" i="4"/>
  <c r="GI26" i="4"/>
  <c r="GJ26" i="4"/>
  <c r="GK26" i="4"/>
  <c r="GL26" i="4"/>
  <c r="FI27" i="4"/>
  <c r="FJ27" i="4"/>
  <c r="FK27" i="4"/>
  <c r="FL27" i="4"/>
  <c r="FM27" i="4"/>
  <c r="FN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GB27" i="4"/>
  <c r="GC27" i="4"/>
  <c r="GD27" i="4"/>
  <c r="GE27" i="4"/>
  <c r="GF27" i="4"/>
  <c r="GG27" i="4"/>
  <c r="GH27" i="4"/>
  <c r="GI27" i="4"/>
  <c r="GJ27" i="4"/>
  <c r="GK27" i="4"/>
  <c r="GL27" i="4"/>
  <c r="FI28" i="4"/>
  <c r="FJ28" i="4"/>
  <c r="FK28" i="4"/>
  <c r="FL28" i="4"/>
  <c r="FM28" i="4"/>
  <c r="FN28" i="4"/>
  <c r="FO28" i="4"/>
  <c r="FP28" i="4"/>
  <c r="FQ28" i="4"/>
  <c r="FR28" i="4"/>
  <c r="FS28" i="4"/>
  <c r="FT28" i="4"/>
  <c r="FU28" i="4"/>
  <c r="FV28" i="4"/>
  <c r="FW28" i="4"/>
  <c r="FX28" i="4"/>
  <c r="FY28" i="4"/>
  <c r="FZ28" i="4"/>
  <c r="GA28" i="4"/>
  <c r="GB28" i="4"/>
  <c r="GC28" i="4"/>
  <c r="GD28" i="4"/>
  <c r="GE28" i="4"/>
  <c r="GF28" i="4"/>
  <c r="GG28" i="4"/>
  <c r="GH28" i="4"/>
  <c r="GI28" i="4"/>
  <c r="GJ28" i="4"/>
  <c r="GK28" i="4"/>
  <c r="GL28" i="4"/>
  <c r="FI29" i="4"/>
  <c r="FJ29" i="4"/>
  <c r="FK29" i="4"/>
  <c r="FL29" i="4"/>
  <c r="FM29" i="4"/>
  <c r="FN29" i="4"/>
  <c r="FO29" i="4"/>
  <c r="FP29" i="4"/>
  <c r="FQ29" i="4"/>
  <c r="FR29" i="4"/>
  <c r="FS29" i="4"/>
  <c r="FT29" i="4"/>
  <c r="FU29" i="4"/>
  <c r="FV29" i="4"/>
  <c r="FW29" i="4"/>
  <c r="FX29" i="4"/>
  <c r="FY29" i="4"/>
  <c r="FZ29" i="4"/>
  <c r="GA29" i="4"/>
  <c r="GB29" i="4"/>
  <c r="GC29" i="4"/>
  <c r="GD29" i="4"/>
  <c r="GE29" i="4"/>
  <c r="GF29" i="4"/>
  <c r="GG29" i="4"/>
  <c r="GH29" i="4"/>
  <c r="GI29" i="4"/>
  <c r="GJ29" i="4"/>
  <c r="GK29" i="4"/>
  <c r="GL29" i="4"/>
  <c r="FI30" i="4"/>
  <c r="FJ30" i="4"/>
  <c r="FK30" i="4"/>
  <c r="FL30" i="4"/>
  <c r="FM30" i="4"/>
  <c r="FN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FI32" i="4"/>
  <c r="FJ32" i="4"/>
  <c r="FK32" i="4"/>
  <c r="FL32" i="4"/>
  <c r="FM32" i="4"/>
  <c r="FN32" i="4"/>
  <c r="FO32" i="4"/>
  <c r="FP32" i="4"/>
  <c r="FQ32" i="4"/>
  <c r="FR32" i="4"/>
  <c r="FS32" i="4"/>
  <c r="FT32" i="4"/>
  <c r="FU32" i="4"/>
  <c r="FV32" i="4"/>
  <c r="FW32" i="4"/>
  <c r="FX32" i="4"/>
  <c r="FY32" i="4"/>
  <c r="FZ32" i="4"/>
  <c r="GA32" i="4"/>
  <c r="GB32" i="4"/>
  <c r="GC32" i="4"/>
  <c r="GD32" i="4"/>
  <c r="GE32" i="4"/>
  <c r="GF32" i="4"/>
  <c r="GG32" i="4"/>
  <c r="GH32" i="4"/>
  <c r="GI32" i="4"/>
  <c r="GJ32" i="4"/>
  <c r="GK32" i="4"/>
  <c r="GL32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GF33" i="4"/>
  <c r="GG33" i="4"/>
  <c r="GH33" i="4"/>
  <c r="GI33" i="4"/>
  <c r="GJ33" i="4"/>
  <c r="GK33" i="4"/>
  <c r="GL33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HD28" i="4" l="1"/>
  <c r="HW28" i="4"/>
  <c r="HQ28" i="4"/>
  <c r="HL28" i="4"/>
  <c r="GX28" i="4"/>
  <c r="GW28" i="4"/>
  <c r="HB28" i="4"/>
  <c r="HX28" i="4"/>
  <c r="GY28" i="4"/>
  <c r="HY28" i="4"/>
  <c r="GZ28" i="4"/>
  <c r="HA28" i="4"/>
  <c r="HG28" i="4"/>
  <c r="HZ28" i="4"/>
  <c r="IA28" i="4"/>
  <c r="IC28" i="4"/>
  <c r="P29" i="5" s="1"/>
  <c r="HS28" i="4"/>
  <c r="HR28" i="4"/>
  <c r="L29" i="5" s="1"/>
  <c r="HM28" i="4"/>
  <c r="HH28" i="4"/>
  <c r="HK28" i="4"/>
  <c r="IB28" i="4"/>
  <c r="HT28" i="4"/>
  <c r="HN28" i="4"/>
  <c r="HI28" i="4"/>
  <c r="HU28" i="4"/>
  <c r="HO28" i="4"/>
  <c r="HJ28" i="4"/>
  <c r="HV28" i="4"/>
  <c r="HP28" i="4"/>
  <c r="HC28" i="4"/>
  <c r="O27" i="5"/>
  <c r="K27" i="5"/>
  <c r="G27" i="5"/>
  <c r="IA27" i="4"/>
  <c r="IB27" i="4"/>
  <c r="HT27" i="4"/>
  <c r="HN27" i="4"/>
  <c r="HI27" i="4"/>
  <c r="HL27" i="4"/>
  <c r="HU27" i="4"/>
  <c r="HO27" i="4"/>
  <c r="HJ27" i="4"/>
  <c r="GX27" i="4"/>
  <c r="HV27" i="4"/>
  <c r="HP27" i="4"/>
  <c r="HK27" i="4"/>
  <c r="GW27" i="4"/>
  <c r="IC27" i="4"/>
  <c r="P28" i="5" s="1"/>
  <c r="HW27" i="4"/>
  <c r="HR27" i="4"/>
  <c r="L28" i="5" s="1"/>
  <c r="HQ27" i="4"/>
  <c r="HX27" i="4"/>
  <c r="GY27" i="4"/>
  <c r="HM27" i="4"/>
  <c r="HY27" i="4"/>
  <c r="GZ27" i="4"/>
  <c r="HS27" i="4"/>
  <c r="HH27" i="4"/>
  <c r="HZ27" i="4"/>
  <c r="HA27" i="4"/>
  <c r="HG27" i="4"/>
  <c r="HB27" i="4"/>
  <c r="HC27" i="4"/>
  <c r="O34" i="5"/>
  <c r="K34" i="5"/>
  <c r="G34" i="5"/>
  <c r="HX26" i="4"/>
  <c r="HY26" i="4"/>
  <c r="GZ26" i="4"/>
  <c r="HT26" i="4"/>
  <c r="HN26" i="4"/>
  <c r="HZ26" i="4"/>
  <c r="HA26" i="4"/>
  <c r="IA26" i="4"/>
  <c r="IC26" i="4"/>
  <c r="P27" i="5" s="1"/>
  <c r="HS26" i="4"/>
  <c r="HR26" i="4"/>
  <c r="L27" i="5" s="1"/>
  <c r="HM26" i="4"/>
  <c r="HH26" i="4"/>
  <c r="HI26" i="4"/>
  <c r="IB26" i="4"/>
  <c r="HU26" i="4"/>
  <c r="HO26" i="4"/>
  <c r="HJ26" i="4"/>
  <c r="GW26" i="4"/>
  <c r="HB26" i="4"/>
  <c r="HC26" i="4"/>
  <c r="HV26" i="4"/>
  <c r="HP26" i="4"/>
  <c r="HK26" i="4"/>
  <c r="HG26" i="4"/>
  <c r="HW26" i="4"/>
  <c r="HQ26" i="4"/>
  <c r="HL26" i="4"/>
  <c r="GX26" i="4"/>
  <c r="GY26" i="4"/>
  <c r="O33" i="5"/>
  <c r="K33" i="5"/>
  <c r="G33" i="5"/>
  <c r="HV33" i="4"/>
  <c r="HP33" i="4"/>
  <c r="HK33" i="4"/>
  <c r="GW33" i="4"/>
  <c r="IC33" i="4"/>
  <c r="P34" i="5" s="1"/>
  <c r="HW33" i="4"/>
  <c r="HR33" i="4"/>
  <c r="L34" i="5" s="1"/>
  <c r="HQ33" i="4"/>
  <c r="HL33" i="4"/>
  <c r="GX33" i="4"/>
  <c r="HX33" i="4"/>
  <c r="GY33" i="4"/>
  <c r="GZ33" i="4"/>
  <c r="HY33" i="4"/>
  <c r="HZ33" i="4"/>
  <c r="HA33" i="4"/>
  <c r="HG33" i="4"/>
  <c r="HB33" i="4"/>
  <c r="HC33" i="4"/>
  <c r="HJ33" i="4"/>
  <c r="IA33" i="4"/>
  <c r="HS33" i="4"/>
  <c r="HM33" i="4"/>
  <c r="HH33" i="4"/>
  <c r="IB33" i="4"/>
  <c r="HT33" i="4"/>
  <c r="HN33" i="4"/>
  <c r="HI33" i="4"/>
  <c r="HU33" i="4"/>
  <c r="HO33" i="4"/>
  <c r="K32" i="5"/>
  <c r="O32" i="5"/>
  <c r="G32" i="5"/>
  <c r="HZ32" i="4"/>
  <c r="IA32" i="4"/>
  <c r="IC32" i="4"/>
  <c r="P33" i="5" s="1"/>
  <c r="HS32" i="4"/>
  <c r="HR32" i="4"/>
  <c r="L33" i="5" s="1"/>
  <c r="HM32" i="4"/>
  <c r="HH32" i="4"/>
  <c r="HG32" i="4"/>
  <c r="IB32" i="4"/>
  <c r="HT32" i="4"/>
  <c r="HN32" i="4"/>
  <c r="HI32" i="4"/>
  <c r="GW32" i="4"/>
  <c r="HB32" i="4"/>
  <c r="HU32" i="4"/>
  <c r="HO32" i="4"/>
  <c r="HJ32" i="4"/>
  <c r="HV32" i="4"/>
  <c r="HP32" i="4"/>
  <c r="HK32" i="4"/>
  <c r="HC32" i="4"/>
  <c r="HW32" i="4"/>
  <c r="HQ32" i="4"/>
  <c r="HL32" i="4"/>
  <c r="GX32" i="4"/>
  <c r="GY32" i="4"/>
  <c r="HA32" i="4"/>
  <c r="HX32" i="4"/>
  <c r="HY32" i="4"/>
  <c r="GZ32" i="4"/>
  <c r="O31" i="5"/>
  <c r="K31" i="5"/>
  <c r="G31" i="5"/>
  <c r="HX31" i="4"/>
  <c r="GY31" i="4"/>
  <c r="HS31" i="4"/>
  <c r="HM31" i="4"/>
  <c r="HH31" i="4"/>
  <c r="HY31" i="4"/>
  <c r="GZ31" i="4"/>
  <c r="HZ31" i="4"/>
  <c r="HA31" i="4"/>
  <c r="HG31" i="4"/>
  <c r="H32" i="5" s="1"/>
  <c r="HB31" i="4"/>
  <c r="HC31" i="4"/>
  <c r="IA31" i="4"/>
  <c r="IB31" i="4"/>
  <c r="HT31" i="4"/>
  <c r="HN31" i="4"/>
  <c r="HI31" i="4"/>
  <c r="IC31" i="4"/>
  <c r="P32" i="5" s="1"/>
  <c r="HR31" i="4"/>
  <c r="L32" i="5" s="1"/>
  <c r="HQ31" i="4"/>
  <c r="HU31" i="4"/>
  <c r="HO31" i="4"/>
  <c r="HJ31" i="4"/>
  <c r="HW31" i="4"/>
  <c r="HL31" i="4"/>
  <c r="GX31" i="4"/>
  <c r="HV31" i="4"/>
  <c r="HP31" i="4"/>
  <c r="HK31" i="4"/>
  <c r="GW31" i="4"/>
  <c r="O30" i="5"/>
  <c r="K30" i="5"/>
  <c r="G30" i="5"/>
  <c r="IB30" i="4"/>
  <c r="HU30" i="4"/>
  <c r="HO30" i="4"/>
  <c r="HJ30" i="4"/>
  <c r="GY30" i="4"/>
  <c r="HV30" i="4"/>
  <c r="HP30" i="4"/>
  <c r="HK30" i="4"/>
  <c r="GW30" i="4"/>
  <c r="HG30" i="4"/>
  <c r="HB30" i="4"/>
  <c r="HC30" i="4"/>
  <c r="HW30" i="4"/>
  <c r="HQ30" i="4"/>
  <c r="HL30" i="4"/>
  <c r="GX30" i="4"/>
  <c r="HX30" i="4"/>
  <c r="HY30" i="4"/>
  <c r="GZ30" i="4"/>
  <c r="HA30" i="4"/>
  <c r="HT30" i="4"/>
  <c r="HZ30" i="4"/>
  <c r="HN30" i="4"/>
  <c r="IA30" i="4"/>
  <c r="IC30" i="4"/>
  <c r="P31" i="5" s="1"/>
  <c r="HS30" i="4"/>
  <c r="HR30" i="4"/>
  <c r="L31" i="5" s="1"/>
  <c r="HM30" i="4"/>
  <c r="HH30" i="4"/>
  <c r="HI30" i="4"/>
  <c r="O29" i="5"/>
  <c r="K29" i="5"/>
  <c r="G29" i="5"/>
  <c r="HY29" i="4"/>
  <c r="HZ29" i="4"/>
  <c r="HA29" i="4"/>
  <c r="HG29" i="4"/>
  <c r="HB29" i="4"/>
  <c r="HC29" i="4"/>
  <c r="IA29" i="4"/>
  <c r="HS29" i="4"/>
  <c r="HM29" i="4"/>
  <c r="HH29" i="4"/>
  <c r="IB29" i="4"/>
  <c r="HT29" i="4"/>
  <c r="HN29" i="4"/>
  <c r="HI29" i="4"/>
  <c r="HU29" i="4"/>
  <c r="HO29" i="4"/>
  <c r="HJ29" i="4"/>
  <c r="GZ29" i="4"/>
  <c r="HV29" i="4"/>
  <c r="HP29" i="4"/>
  <c r="HK29" i="4"/>
  <c r="GW29" i="4"/>
  <c r="GX29" i="4"/>
  <c r="IC29" i="4"/>
  <c r="P30" i="5" s="1"/>
  <c r="HW29" i="4"/>
  <c r="HR29" i="4"/>
  <c r="L30" i="5" s="1"/>
  <c r="HQ29" i="4"/>
  <c r="HL29" i="4"/>
  <c r="HX29" i="4"/>
  <c r="GY29" i="4"/>
  <c r="O28" i="5"/>
  <c r="G28" i="5"/>
  <c r="K28" i="5"/>
  <c r="HD24" i="4"/>
  <c r="HX24" i="4"/>
  <c r="HV24" i="4"/>
  <c r="HO24" i="4"/>
  <c r="HY24" i="4"/>
  <c r="HS24" i="4"/>
  <c r="HW24" i="4"/>
  <c r="HP24" i="4"/>
  <c r="HZ24" i="4"/>
  <c r="HT24" i="4"/>
  <c r="HM24" i="4"/>
  <c r="HK24" i="4"/>
  <c r="GX24" i="4"/>
  <c r="HG24" i="4"/>
  <c r="HH24" i="4"/>
  <c r="HL24" i="4"/>
  <c r="HQ24" i="4" s="1"/>
  <c r="K25" i="5" s="1"/>
  <c r="GY24" i="4"/>
  <c r="IA24" i="4"/>
  <c r="HN24" i="4"/>
  <c r="GZ24" i="4"/>
  <c r="HB24" i="4"/>
  <c r="HU24" i="4"/>
  <c r="HA24" i="4"/>
  <c r="HC24" i="4"/>
  <c r="HI24" i="4"/>
  <c r="HJ24" i="4"/>
  <c r="GW24" i="4"/>
  <c r="HX12" i="4"/>
  <c r="HV12" i="4"/>
  <c r="HM12" i="4"/>
  <c r="HS12" i="4"/>
  <c r="HW12" i="4"/>
  <c r="HZ12" i="4"/>
  <c r="HO12" i="4"/>
  <c r="HU12" i="4"/>
  <c r="HK12" i="4"/>
  <c r="GX12" i="4"/>
  <c r="HH12" i="4"/>
  <c r="HL12" i="4"/>
  <c r="GY12" i="4"/>
  <c r="IB12" i="4"/>
  <c r="HJ12" i="4"/>
  <c r="GW12" i="4"/>
  <c r="HA12" i="4"/>
  <c r="HQ12" i="4"/>
  <c r="GZ12" i="4"/>
  <c r="HB12" i="4"/>
  <c r="HX23" i="4"/>
  <c r="HS23" i="4"/>
  <c r="HW23" i="4"/>
  <c r="HO23" i="4"/>
  <c r="HY23" i="4"/>
  <c r="HT23" i="4"/>
  <c r="HQ23" i="4"/>
  <c r="HZ23" i="4"/>
  <c r="HU23" i="4"/>
  <c r="HM23" i="4"/>
  <c r="HH23" i="4"/>
  <c r="HL23" i="4"/>
  <c r="GY23" i="4"/>
  <c r="IB23" i="4"/>
  <c r="HN23" i="4"/>
  <c r="HI23" i="4"/>
  <c r="GZ23" i="4"/>
  <c r="HB23" i="4"/>
  <c r="HV23" i="4"/>
  <c r="HJ23" i="4"/>
  <c r="GW23" i="4"/>
  <c r="HC23" i="4"/>
  <c r="HK23" i="4"/>
  <c r="GX23" i="4"/>
  <c r="HG23" i="4"/>
  <c r="HA23" i="4"/>
  <c r="HD19" i="4"/>
  <c r="HX19" i="4"/>
  <c r="HS19" i="4"/>
  <c r="HW19" i="4"/>
  <c r="HP19" i="4"/>
  <c r="HY19" i="4"/>
  <c r="HT19" i="4"/>
  <c r="HM19" i="4"/>
  <c r="HZ19" i="4"/>
  <c r="HU19" i="4"/>
  <c r="HN19" i="4"/>
  <c r="HH19" i="4"/>
  <c r="HL19" i="4"/>
  <c r="HQ19" i="4" s="1"/>
  <c r="K20" i="5" s="1"/>
  <c r="GY19" i="4"/>
  <c r="IA19" i="4"/>
  <c r="HV19" i="4"/>
  <c r="HO19" i="4"/>
  <c r="HI19" i="4"/>
  <c r="GZ19" i="4"/>
  <c r="HB19" i="4"/>
  <c r="HA19" i="4"/>
  <c r="HC19" i="4"/>
  <c r="GX19" i="4"/>
  <c r="HG19" i="4"/>
  <c r="HJ19" i="4"/>
  <c r="GW19" i="4"/>
  <c r="HK19" i="4"/>
  <c r="HX15" i="4"/>
  <c r="HS15" i="4"/>
  <c r="HW15" i="4"/>
  <c r="HM15" i="4"/>
  <c r="HY15" i="4"/>
  <c r="HT15" i="4"/>
  <c r="HN15" i="4"/>
  <c r="HZ15" i="4"/>
  <c r="HU15" i="4"/>
  <c r="HO15" i="4"/>
  <c r="HV15" i="4"/>
  <c r="HH15" i="4"/>
  <c r="HL15" i="4"/>
  <c r="GY15" i="4"/>
  <c r="IA15" i="4"/>
  <c r="HP15" i="4"/>
  <c r="HI15" i="4"/>
  <c r="GZ15" i="4"/>
  <c r="HB15" i="4"/>
  <c r="HJ15" i="4"/>
  <c r="GW15" i="4"/>
  <c r="HK15" i="4"/>
  <c r="GX15" i="4"/>
  <c r="HG15" i="4"/>
  <c r="HA15" i="4"/>
  <c r="HC15" i="4"/>
  <c r="HX11" i="4"/>
  <c r="HS11" i="4"/>
  <c r="HW11" i="4"/>
  <c r="HM11" i="4"/>
  <c r="HY11" i="4"/>
  <c r="HT11" i="4"/>
  <c r="HN11" i="4"/>
  <c r="HU11" i="4"/>
  <c r="HH11" i="4"/>
  <c r="HL11" i="4"/>
  <c r="GY11" i="4"/>
  <c r="IB11" i="4"/>
  <c r="HQ11" i="4"/>
  <c r="HI11" i="4"/>
  <c r="GZ11" i="4"/>
  <c r="HB11" i="4"/>
  <c r="HA11" i="4"/>
  <c r="HC11" i="4"/>
  <c r="HV11" i="4"/>
  <c r="HK11" i="4"/>
  <c r="HJ11" i="4"/>
  <c r="GW11" i="4"/>
  <c r="GX11" i="4"/>
  <c r="HX7" i="4"/>
  <c r="HV7" i="4"/>
  <c r="HM7" i="4"/>
  <c r="HS7" i="4"/>
  <c r="HW7" i="4"/>
  <c r="HZ7" i="4"/>
  <c r="HO7" i="4"/>
  <c r="HK7" i="4"/>
  <c r="GY7" i="4"/>
  <c r="IB7" i="4"/>
  <c r="HQ7" i="4"/>
  <c r="HL7" i="4"/>
  <c r="GZ7" i="4"/>
  <c r="HB7" i="4"/>
  <c r="GW7" i="4"/>
  <c r="HU7" i="4"/>
  <c r="HH7" i="4"/>
  <c r="HA7" i="4"/>
  <c r="HJ7" i="4"/>
  <c r="HX16" i="4"/>
  <c r="HV16" i="4"/>
  <c r="HM16" i="4"/>
  <c r="HY16" i="4"/>
  <c r="HS16" i="4"/>
  <c r="HW16" i="4"/>
  <c r="HN16" i="4"/>
  <c r="HZ16" i="4"/>
  <c r="HT16" i="4"/>
  <c r="HO16" i="4"/>
  <c r="HK16" i="4"/>
  <c r="GX16" i="4"/>
  <c r="HG16" i="4"/>
  <c r="HU16" i="4"/>
  <c r="HH16" i="4"/>
  <c r="HL16" i="4"/>
  <c r="HQ16" i="4" s="1"/>
  <c r="K17" i="5" s="1"/>
  <c r="GY16" i="4"/>
  <c r="HP16" i="4"/>
  <c r="GZ16" i="4"/>
  <c r="HB16" i="4"/>
  <c r="HA16" i="4"/>
  <c r="GW16" i="4"/>
  <c r="IA16" i="4"/>
  <c r="HI16" i="4"/>
  <c r="HJ16" i="4"/>
  <c r="HC16" i="4"/>
  <c r="HX8" i="4"/>
  <c r="HM8" i="4"/>
  <c r="HY8" i="4"/>
  <c r="HW8" i="4"/>
  <c r="HN8" i="4"/>
  <c r="HS8" i="4"/>
  <c r="HH8" i="4"/>
  <c r="HL8" i="4"/>
  <c r="GX8" i="4"/>
  <c r="IB8" i="4"/>
  <c r="HQ8" i="4"/>
  <c r="HI8" i="4"/>
  <c r="GZ8" i="4"/>
  <c r="HB8" i="4"/>
  <c r="HA8" i="4"/>
  <c r="HC8" i="4"/>
  <c r="HT8" i="4"/>
  <c r="GW8" i="4"/>
  <c r="HZ4" i="4"/>
  <c r="HV4" i="4"/>
  <c r="HO4" i="4"/>
  <c r="HU4" i="4"/>
  <c r="HX4" i="4"/>
  <c r="HM4" i="4"/>
  <c r="HQ4" i="4"/>
  <c r="HJ4" i="4"/>
  <c r="HW4" i="4"/>
  <c r="IB22" i="4" s="1"/>
  <c r="O23" i="5" s="1"/>
  <c r="GY4" i="4"/>
  <c r="HB4" i="4"/>
  <c r="IB4" i="4"/>
  <c r="HH4" i="4"/>
  <c r="GW4" i="4"/>
  <c r="HA4" i="4"/>
  <c r="HS4" i="4"/>
  <c r="HL4" i="4"/>
  <c r="GZ4" i="4"/>
  <c r="HK4" i="4"/>
  <c r="HX22" i="4"/>
  <c r="HT22" i="4"/>
  <c r="HO22" i="4"/>
  <c r="HY22" i="4"/>
  <c r="HU22" i="4"/>
  <c r="HP22" i="4"/>
  <c r="HZ22" i="4"/>
  <c r="HV22" i="4"/>
  <c r="HM22" i="4"/>
  <c r="IA22" i="4"/>
  <c r="HS22" i="4"/>
  <c r="HN22" i="4"/>
  <c r="HI22" i="4"/>
  <c r="GZ22" i="4"/>
  <c r="HB22" i="4"/>
  <c r="HW22" i="4"/>
  <c r="HJ22" i="4"/>
  <c r="GW22" i="4"/>
  <c r="HA22" i="4"/>
  <c r="HC22" i="4"/>
  <c r="HG22" i="4"/>
  <c r="HH22" i="4"/>
  <c r="GY22" i="4"/>
  <c r="HK22" i="4"/>
  <c r="GX22" i="4"/>
  <c r="HL22" i="4"/>
  <c r="HX18" i="4"/>
  <c r="HT18" i="4"/>
  <c r="HP18" i="4"/>
  <c r="HY18" i="4"/>
  <c r="HU18" i="4"/>
  <c r="HM18" i="4"/>
  <c r="HZ18" i="4"/>
  <c r="HV18" i="4"/>
  <c r="HN18" i="4"/>
  <c r="IA18" i="4"/>
  <c r="HW18" i="4"/>
  <c r="HO18" i="4"/>
  <c r="HI18" i="4"/>
  <c r="GZ18" i="4"/>
  <c r="HB18" i="4"/>
  <c r="HJ18" i="4"/>
  <c r="GW18" i="4"/>
  <c r="HA18" i="4"/>
  <c r="HC18" i="4"/>
  <c r="HK18" i="4"/>
  <c r="GX18" i="4"/>
  <c r="HS18" i="4"/>
  <c r="HL18" i="4"/>
  <c r="HQ18" i="4" s="1"/>
  <c r="K19" i="5" s="1"/>
  <c r="GY18" i="4"/>
  <c r="HG18" i="4"/>
  <c r="HH18" i="4"/>
  <c r="HX14" i="4"/>
  <c r="HT14" i="4"/>
  <c r="HM14" i="4"/>
  <c r="HU14" i="4"/>
  <c r="HZ14" i="4"/>
  <c r="HV14" i="4"/>
  <c r="HO14" i="4"/>
  <c r="IA14" i="4"/>
  <c r="HP14" i="4"/>
  <c r="HI14" i="4"/>
  <c r="GZ14" i="4"/>
  <c r="HB14" i="4"/>
  <c r="HJ14" i="4"/>
  <c r="GW14" i="4"/>
  <c r="HA14" i="4"/>
  <c r="HH14" i="4"/>
  <c r="HS14" i="4"/>
  <c r="HK14" i="4"/>
  <c r="GX14" i="4"/>
  <c r="HW14" i="4"/>
  <c r="HL14" i="4"/>
  <c r="GY14" i="4"/>
  <c r="HQ14" i="4"/>
  <c r="HX10" i="4"/>
  <c r="HM10" i="4"/>
  <c r="HU10" i="4"/>
  <c r="HZ10" i="4"/>
  <c r="HV10" i="4"/>
  <c r="HO10" i="4"/>
  <c r="HK10" i="4"/>
  <c r="IB10" i="4"/>
  <c r="HQ10" i="4"/>
  <c r="HH10" i="4"/>
  <c r="GZ10" i="4"/>
  <c r="HB10" i="4"/>
  <c r="HS10" i="4"/>
  <c r="GW10" i="4"/>
  <c r="HA10" i="4"/>
  <c r="HW10" i="4"/>
  <c r="HJ10" i="4"/>
  <c r="HL10" i="4"/>
  <c r="GY10" i="4"/>
  <c r="HX6" i="4"/>
  <c r="HS6" i="4"/>
  <c r="HW6" i="4"/>
  <c r="HM6" i="4"/>
  <c r="HY6" i="4"/>
  <c r="HT6" i="4"/>
  <c r="HN6" i="4"/>
  <c r="IB6" i="4"/>
  <c r="HQ6" i="4"/>
  <c r="HK6" i="4"/>
  <c r="GZ6" i="4"/>
  <c r="HB6" i="4"/>
  <c r="HV6" i="4"/>
  <c r="HL6" i="4"/>
  <c r="GW6" i="4"/>
  <c r="HA6" i="4"/>
  <c r="HC6" i="4"/>
  <c r="HH6" i="4"/>
  <c r="HI6" i="4"/>
  <c r="GX6" i="4"/>
  <c r="HX20" i="4"/>
  <c r="HV20" i="4"/>
  <c r="HP20" i="4"/>
  <c r="HY20" i="4"/>
  <c r="HS20" i="4"/>
  <c r="HW20" i="4"/>
  <c r="IB20" i="4" s="1"/>
  <c r="O21" i="5" s="1"/>
  <c r="HM20" i="4"/>
  <c r="HZ20" i="4"/>
  <c r="HT20" i="4"/>
  <c r="HN20" i="4"/>
  <c r="HK20" i="4"/>
  <c r="GX20" i="4"/>
  <c r="HG20" i="4"/>
  <c r="HH20" i="4"/>
  <c r="HL20" i="4"/>
  <c r="HQ20" i="4" s="1"/>
  <c r="K21" i="5" s="1"/>
  <c r="GY20" i="4"/>
  <c r="HI20" i="4"/>
  <c r="HJ20" i="4"/>
  <c r="GW20" i="4"/>
  <c r="HU20" i="4"/>
  <c r="HO20" i="4"/>
  <c r="GZ20" i="4"/>
  <c r="HB20" i="4"/>
  <c r="HC20" i="4"/>
  <c r="IA20" i="4"/>
  <c r="HA20" i="4"/>
  <c r="HX25" i="4"/>
  <c r="HU25" i="4"/>
  <c r="HN25" i="4"/>
  <c r="HY25" i="4"/>
  <c r="HV25" i="4"/>
  <c r="HO25" i="4"/>
  <c r="HZ25" i="4"/>
  <c r="HS25" i="4"/>
  <c r="HW25" i="4"/>
  <c r="HP25" i="4"/>
  <c r="IA25" i="4"/>
  <c r="HT25" i="4"/>
  <c r="HJ25" i="4"/>
  <c r="GW25" i="4"/>
  <c r="HA25" i="4"/>
  <c r="HK25" i="4"/>
  <c r="GX25" i="4"/>
  <c r="HG25" i="4"/>
  <c r="HH25" i="4"/>
  <c r="HM25" i="4"/>
  <c r="HI25" i="4"/>
  <c r="HB25" i="4"/>
  <c r="GZ25" i="4"/>
  <c r="HL25" i="4"/>
  <c r="GY25" i="4"/>
  <c r="HC25" i="4"/>
  <c r="HX21" i="4"/>
  <c r="HU21" i="4"/>
  <c r="HO21" i="4"/>
  <c r="HY21" i="4"/>
  <c r="HV21" i="4"/>
  <c r="HP21" i="4"/>
  <c r="HZ21" i="4"/>
  <c r="HS21" i="4"/>
  <c r="HW21" i="4"/>
  <c r="HM21" i="4"/>
  <c r="IA21" i="4"/>
  <c r="HJ21" i="4"/>
  <c r="GW21" i="4"/>
  <c r="HA21" i="4"/>
  <c r="HK21" i="4"/>
  <c r="GX21" i="4"/>
  <c r="HG21" i="4"/>
  <c r="HL21" i="4"/>
  <c r="HQ21" i="4" s="1"/>
  <c r="K22" i="5" s="1"/>
  <c r="GY21" i="4"/>
  <c r="GZ21" i="4"/>
  <c r="HC21" i="4"/>
  <c r="HH21" i="4"/>
  <c r="HT21" i="4"/>
  <c r="HN21" i="4"/>
  <c r="HI21" i="4"/>
  <c r="HB21" i="4"/>
  <c r="HX17" i="4"/>
  <c r="HU17" i="4"/>
  <c r="HP17" i="4"/>
  <c r="HY17" i="4"/>
  <c r="HV17" i="4"/>
  <c r="HM17" i="4"/>
  <c r="HZ17" i="4"/>
  <c r="HS17" i="4"/>
  <c r="HW17" i="4"/>
  <c r="HN17" i="4"/>
  <c r="IA17" i="4"/>
  <c r="HJ17" i="4"/>
  <c r="GW17" i="4"/>
  <c r="HA17" i="4"/>
  <c r="HK17" i="4"/>
  <c r="GX17" i="4"/>
  <c r="HG17" i="4"/>
  <c r="HT17" i="4"/>
  <c r="HH17" i="4"/>
  <c r="HC17" i="4"/>
  <c r="HO17" i="4"/>
  <c r="HI17" i="4"/>
  <c r="HB17" i="4"/>
  <c r="HL17" i="4"/>
  <c r="GY17" i="4"/>
  <c r="GZ17" i="4"/>
  <c r="HQ17" i="4"/>
  <c r="K18" i="5" s="1"/>
  <c r="HX13" i="4"/>
  <c r="HM13" i="4"/>
  <c r="HY13" i="4"/>
  <c r="HV13" i="4"/>
  <c r="HN13" i="4"/>
  <c r="HS13" i="4"/>
  <c r="HW13" i="4"/>
  <c r="IB13" i="4"/>
  <c r="GW13" i="4"/>
  <c r="HA13" i="4"/>
  <c r="HC13" i="4"/>
  <c r="HT13" i="4"/>
  <c r="HK13" i="4"/>
  <c r="GX13" i="4"/>
  <c r="HL13" i="4"/>
  <c r="GY13" i="4"/>
  <c r="GZ13" i="4"/>
  <c r="HB13" i="4"/>
  <c r="HH13" i="4"/>
  <c r="HQ13" i="4"/>
  <c r="HI13" i="4"/>
  <c r="HX9" i="4"/>
  <c r="HM9" i="4"/>
  <c r="HY9" i="4"/>
  <c r="HV9" i="4"/>
  <c r="HN9" i="4"/>
  <c r="HS9" i="4"/>
  <c r="HW9" i="4"/>
  <c r="IB21" i="4" s="1"/>
  <c r="O22" i="5" s="1"/>
  <c r="HH9" i="4"/>
  <c r="HL9" i="4"/>
  <c r="IB9" i="4"/>
  <c r="HT9" i="4"/>
  <c r="GW9" i="4"/>
  <c r="HA9" i="4"/>
  <c r="HC9" i="4"/>
  <c r="HI9" i="4"/>
  <c r="GX9" i="4"/>
  <c r="HQ9" i="4"/>
  <c r="HB9" i="4"/>
  <c r="GZ9" i="4"/>
  <c r="HK9" i="4"/>
  <c r="HX5" i="4"/>
  <c r="HM5" i="4"/>
  <c r="HU5" i="4"/>
  <c r="HZ5" i="4"/>
  <c r="HV5" i="4"/>
  <c r="HO5" i="4"/>
  <c r="HK5" i="4"/>
  <c r="IB5" i="4"/>
  <c r="HW5" i="4"/>
  <c r="IB14" i="4" s="1"/>
  <c r="HJ5" i="4"/>
  <c r="GW5" i="4"/>
  <c r="HA5" i="4"/>
  <c r="HL5" i="4"/>
  <c r="HQ25" i="4" s="1"/>
  <c r="K26" i="5" s="1"/>
  <c r="GY5" i="4"/>
  <c r="HS5" i="4"/>
  <c r="GZ5" i="4"/>
  <c r="HH5" i="4"/>
  <c r="HQ5" i="4"/>
  <c r="HB5" i="4"/>
  <c r="FF22" i="4"/>
  <c r="FF8" i="4"/>
  <c r="HD16" i="4"/>
  <c r="HF12" i="4"/>
  <c r="HD7" i="4"/>
  <c r="HF4" i="4"/>
  <c r="HD32" i="4"/>
  <c r="HE27" i="4"/>
  <c r="HD31" i="4"/>
  <c r="HD23" i="4"/>
  <c r="HD15" i="4"/>
  <c r="HE26" i="4"/>
  <c r="HF31" i="4"/>
  <c r="HF11" i="4"/>
  <c r="H31" i="5"/>
  <c r="HD20" i="4"/>
  <c r="HD12" i="4"/>
  <c r="HE31" i="4"/>
  <c r="HE22" i="4"/>
  <c r="HF30" i="4"/>
  <c r="HF6" i="4"/>
  <c r="HD27" i="4"/>
  <c r="HE30" i="4"/>
  <c r="HE18" i="4"/>
  <c r="HF27" i="4"/>
  <c r="HF8" i="4"/>
  <c r="HD4" i="4"/>
  <c r="HD30" i="4"/>
  <c r="HD26" i="4"/>
  <c r="HD22" i="4"/>
  <c r="HD18" i="4"/>
  <c r="HD14" i="4"/>
  <c r="HD10" i="4"/>
  <c r="HE33" i="4"/>
  <c r="HE29" i="4"/>
  <c r="HE25" i="4"/>
  <c r="HE20" i="4"/>
  <c r="HE16" i="4"/>
  <c r="HF33" i="4"/>
  <c r="HF29" i="4"/>
  <c r="HF10" i="4"/>
  <c r="H34" i="5"/>
  <c r="H30" i="5"/>
  <c r="HD33" i="4"/>
  <c r="HD29" i="4"/>
  <c r="HD25" i="4"/>
  <c r="HD21" i="4"/>
  <c r="HD17" i="4"/>
  <c r="HE32" i="4"/>
  <c r="HE28" i="4"/>
  <c r="HE19" i="4"/>
  <c r="HE15" i="4"/>
  <c r="HF32" i="4"/>
  <c r="HF28" i="4"/>
  <c r="HF13" i="4"/>
  <c r="HF7" i="4"/>
  <c r="H33" i="5"/>
  <c r="H29" i="5"/>
  <c r="HE21" i="4"/>
  <c r="HE17" i="4"/>
  <c r="H28" i="5"/>
  <c r="HF5" i="4"/>
  <c r="FF32" i="4"/>
  <c r="FF30" i="4"/>
  <c r="FF24" i="4"/>
  <c r="FF20" i="4"/>
  <c r="FF14" i="4"/>
  <c r="FF12" i="4"/>
  <c r="FF6" i="4"/>
  <c r="FF28" i="4"/>
  <c r="FF33" i="4"/>
  <c r="FF31" i="4"/>
  <c r="FF29" i="4"/>
  <c r="FF27" i="4"/>
  <c r="FF26" i="4"/>
  <c r="FF25" i="4"/>
  <c r="FF23" i="4"/>
  <c r="FF21" i="4"/>
  <c r="FF19" i="4"/>
  <c r="FF18" i="4"/>
  <c r="FF17" i="4"/>
  <c r="FF16" i="4"/>
  <c r="FF15" i="4"/>
  <c r="FF13" i="4"/>
  <c r="FF11" i="4"/>
  <c r="FF10" i="4"/>
  <c r="FF9" i="4"/>
  <c r="FF7" i="4"/>
  <c r="FF5" i="4"/>
  <c r="FF4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EZ10" i="4"/>
  <c r="FA10" i="4"/>
  <c r="FB10" i="4"/>
  <c r="FC10" i="4"/>
  <c r="FD10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EV14" i="4"/>
  <c r="EW14" i="4"/>
  <c r="EX14" i="4"/>
  <c r="EY14" i="4"/>
  <c r="EZ14" i="4"/>
  <c r="FA14" i="4"/>
  <c r="FB14" i="4"/>
  <c r="FC14" i="4"/>
  <c r="FD14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ER17" i="4"/>
  <c r="ES17" i="4"/>
  <c r="ET17" i="4"/>
  <c r="EU17" i="4"/>
  <c r="EV17" i="4"/>
  <c r="EW17" i="4"/>
  <c r="EX17" i="4"/>
  <c r="EY17" i="4"/>
  <c r="EZ17" i="4"/>
  <c r="FA17" i="4"/>
  <c r="FB17" i="4"/>
  <c r="FC17" i="4"/>
  <c r="FD17" i="4"/>
  <c r="EA18" i="4"/>
  <c r="EB18" i="4"/>
  <c r="EC18" i="4"/>
  <c r="ED18" i="4"/>
  <c r="EE18" i="4"/>
  <c r="EF18" i="4"/>
  <c r="EG18" i="4"/>
  <c r="EH18" i="4"/>
  <c r="EI18" i="4"/>
  <c r="EJ18" i="4"/>
  <c r="EK18" i="4"/>
  <c r="EL18" i="4"/>
  <c r="EM18" i="4"/>
  <c r="EN18" i="4"/>
  <c r="EO18" i="4"/>
  <c r="EP18" i="4"/>
  <c r="EQ18" i="4"/>
  <c r="ER18" i="4"/>
  <c r="ES18" i="4"/>
  <c r="ET18" i="4"/>
  <c r="EU18" i="4"/>
  <c r="EV18" i="4"/>
  <c r="EW18" i="4"/>
  <c r="EX18" i="4"/>
  <c r="EY18" i="4"/>
  <c r="EZ18" i="4"/>
  <c r="FA18" i="4"/>
  <c r="FB18" i="4"/>
  <c r="FC18" i="4"/>
  <c r="FD18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ER19" i="4"/>
  <c r="ES19" i="4"/>
  <c r="ET19" i="4"/>
  <c r="EU19" i="4"/>
  <c r="EV19" i="4"/>
  <c r="EW19" i="4"/>
  <c r="EX19" i="4"/>
  <c r="EY19" i="4"/>
  <c r="EZ19" i="4"/>
  <c r="FA19" i="4"/>
  <c r="FB19" i="4"/>
  <c r="FC19" i="4"/>
  <c r="FD19" i="4"/>
  <c r="EA20" i="4"/>
  <c r="EB20" i="4"/>
  <c r="EC20" i="4"/>
  <c r="ED20" i="4"/>
  <c r="EE20" i="4"/>
  <c r="EF20" i="4"/>
  <c r="EG20" i="4"/>
  <c r="EH20" i="4"/>
  <c r="EI20" i="4"/>
  <c r="EJ20" i="4"/>
  <c r="EK20" i="4"/>
  <c r="EL20" i="4"/>
  <c r="EM20" i="4"/>
  <c r="EN20" i="4"/>
  <c r="EO20" i="4"/>
  <c r="EP20" i="4"/>
  <c r="EQ20" i="4"/>
  <c r="ER20" i="4"/>
  <c r="ES20" i="4"/>
  <c r="ET20" i="4"/>
  <c r="EU20" i="4"/>
  <c r="EV20" i="4"/>
  <c r="EW20" i="4"/>
  <c r="EX20" i="4"/>
  <c r="EY20" i="4"/>
  <c r="EZ20" i="4"/>
  <c r="FA20" i="4"/>
  <c r="FB20" i="4"/>
  <c r="FC20" i="4"/>
  <c r="FD20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ER21" i="4"/>
  <c r="ES21" i="4"/>
  <c r="ET21" i="4"/>
  <c r="EU21" i="4"/>
  <c r="EV21" i="4"/>
  <c r="EW21" i="4"/>
  <c r="EX21" i="4"/>
  <c r="EY21" i="4"/>
  <c r="EZ21" i="4"/>
  <c r="FA21" i="4"/>
  <c r="FB21" i="4"/>
  <c r="FC21" i="4"/>
  <c r="FD21" i="4"/>
  <c r="EA22" i="4"/>
  <c r="EB22" i="4"/>
  <c r="EC22" i="4"/>
  <c r="ED22" i="4"/>
  <c r="EE22" i="4"/>
  <c r="EF22" i="4"/>
  <c r="EG22" i="4"/>
  <c r="EH22" i="4"/>
  <c r="EI22" i="4"/>
  <c r="EJ22" i="4"/>
  <c r="EK22" i="4"/>
  <c r="EL22" i="4"/>
  <c r="EM22" i="4"/>
  <c r="EN22" i="4"/>
  <c r="EO22" i="4"/>
  <c r="EP22" i="4"/>
  <c r="EQ22" i="4"/>
  <c r="ER22" i="4"/>
  <c r="ES22" i="4"/>
  <c r="ET22" i="4"/>
  <c r="EU22" i="4"/>
  <c r="EV22" i="4"/>
  <c r="EW22" i="4"/>
  <c r="EX22" i="4"/>
  <c r="EY22" i="4"/>
  <c r="EZ22" i="4"/>
  <c r="FA22" i="4"/>
  <c r="FB22" i="4"/>
  <c r="FC22" i="4"/>
  <c r="FD22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FB23" i="4"/>
  <c r="FC23" i="4"/>
  <c r="FD23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ER26" i="4"/>
  <c r="ES26" i="4"/>
  <c r="ET26" i="4"/>
  <c r="EU26" i="4"/>
  <c r="EV26" i="4"/>
  <c r="EW26" i="4"/>
  <c r="EX26" i="4"/>
  <c r="EY26" i="4"/>
  <c r="EZ26" i="4"/>
  <c r="FA26" i="4"/>
  <c r="FB26" i="4"/>
  <c r="FC26" i="4"/>
  <c r="FD26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ER28" i="4"/>
  <c r="ES28" i="4"/>
  <c r="ET28" i="4"/>
  <c r="EU28" i="4"/>
  <c r="EV28" i="4"/>
  <c r="EW28" i="4"/>
  <c r="EX28" i="4"/>
  <c r="EY28" i="4"/>
  <c r="EZ28" i="4"/>
  <c r="FA28" i="4"/>
  <c r="FB28" i="4"/>
  <c r="FC28" i="4"/>
  <c r="FD28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C29" i="4"/>
  <c r="FD29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DT18" i="4"/>
  <c r="DU18" i="4"/>
  <c r="DV18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5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4" i="4"/>
  <c r="HQ22" i="4" l="1"/>
  <c r="K23" i="5" s="1"/>
  <c r="IB25" i="4"/>
  <c r="O26" i="5" s="1"/>
  <c r="IB18" i="4"/>
  <c r="O19" i="5" s="1"/>
  <c r="IB15" i="4"/>
  <c r="O16" i="5" s="1"/>
  <c r="IB19" i="4"/>
  <c r="O20" i="5" s="1"/>
  <c r="IB16" i="4"/>
  <c r="O17" i="5" s="1"/>
  <c r="IB24" i="4"/>
  <c r="O25" i="5" s="1"/>
  <c r="HQ15" i="4"/>
  <c r="K16" i="5" s="1"/>
  <c r="IB17" i="4"/>
  <c r="O18" i="5" s="1"/>
  <c r="CP4" i="4"/>
  <c r="GO4" i="4" s="1"/>
  <c r="E5" i="5" s="1"/>
  <c r="DX26" i="4"/>
  <c r="DX6" i="4"/>
  <c r="CP10" i="4"/>
  <c r="GO10" i="4" s="1"/>
  <c r="E11" i="5" s="1"/>
  <c r="CP32" i="4"/>
  <c r="GO32" i="4" s="1"/>
  <c r="CP28" i="4"/>
  <c r="GO28" i="4" s="1"/>
  <c r="CP24" i="4"/>
  <c r="GO24" i="4" s="1"/>
  <c r="E25" i="5" s="1"/>
  <c r="CP20" i="4"/>
  <c r="GO20" i="4" s="1"/>
  <c r="E21" i="5" s="1"/>
  <c r="CP16" i="4"/>
  <c r="GO16" i="4" s="1"/>
  <c r="E17" i="5" s="1"/>
  <c r="CP12" i="4"/>
  <c r="GO12" i="4" s="1"/>
  <c r="E13" i="5" s="1"/>
  <c r="DX30" i="4"/>
  <c r="DX22" i="4"/>
  <c r="DX18" i="4"/>
  <c r="DX14" i="4"/>
  <c r="CP30" i="4"/>
  <c r="CP18" i="4"/>
  <c r="GO18" i="4" s="1"/>
  <c r="E19" i="5" s="1"/>
  <c r="CP14" i="4"/>
  <c r="GO14" i="4" s="1"/>
  <c r="E15" i="5" s="1"/>
  <c r="CP26" i="4"/>
  <c r="GO26" i="4" s="1"/>
  <c r="E27" i="5" s="1"/>
  <c r="CP22" i="4"/>
  <c r="GO22" i="4" s="1"/>
  <c r="E23" i="5" s="1"/>
  <c r="CP33" i="4"/>
  <c r="GO33" i="4" s="1"/>
  <c r="CP31" i="4"/>
  <c r="GO31" i="4" s="1"/>
  <c r="CP29" i="4"/>
  <c r="GO29" i="4" s="1"/>
  <c r="CP27" i="4"/>
  <c r="GO27" i="4" s="1"/>
  <c r="CP25" i="4"/>
  <c r="GO25" i="4" s="1"/>
  <c r="E26" i="5" s="1"/>
  <c r="CP23" i="4"/>
  <c r="GO23" i="4" s="1"/>
  <c r="E24" i="5" s="1"/>
  <c r="CP21" i="4"/>
  <c r="GO21" i="4" s="1"/>
  <c r="E22" i="5" s="1"/>
  <c r="CP19" i="4"/>
  <c r="GO19" i="4" s="1"/>
  <c r="E20" i="5" s="1"/>
  <c r="CP17" i="4"/>
  <c r="GO17" i="4" s="1"/>
  <c r="E18" i="5" s="1"/>
  <c r="CP15" i="4"/>
  <c r="GO15" i="4" s="1"/>
  <c r="E16" i="5" s="1"/>
  <c r="CP13" i="4"/>
  <c r="GO13" i="4" s="1"/>
  <c r="E14" i="5" s="1"/>
  <c r="CP11" i="4"/>
  <c r="GO11" i="4" s="1"/>
  <c r="E12" i="5" s="1"/>
  <c r="CP9" i="4"/>
  <c r="GO9" i="4" s="1"/>
  <c r="E10" i="5" s="1"/>
  <c r="CP7" i="4"/>
  <c r="GO7" i="4" s="1"/>
  <c r="E8" i="5" s="1"/>
  <c r="GS30" i="4"/>
  <c r="GR28" i="4"/>
  <c r="GT28" i="4"/>
  <c r="GP28" i="4"/>
  <c r="GP16" i="4"/>
  <c r="GR16" i="4"/>
  <c r="GT16" i="4"/>
  <c r="GT31" i="4"/>
  <c r="GR31" i="4"/>
  <c r="GP31" i="4"/>
  <c r="GT27" i="4"/>
  <c r="GR27" i="4"/>
  <c r="GP27" i="4"/>
  <c r="GT23" i="4"/>
  <c r="GR23" i="4"/>
  <c r="GP23" i="4"/>
  <c r="GT19" i="4"/>
  <c r="GR19" i="4"/>
  <c r="GP19" i="4"/>
  <c r="GT15" i="4"/>
  <c r="GR15" i="4"/>
  <c r="GP15" i="4"/>
  <c r="GT11" i="4"/>
  <c r="GR11" i="4"/>
  <c r="GP11" i="4"/>
  <c r="GT7" i="4"/>
  <c r="HT7" i="4" s="1"/>
  <c r="GR7" i="4"/>
  <c r="HI7" i="4" s="1"/>
  <c r="GP7" i="4"/>
  <c r="GX7" i="4" s="1"/>
  <c r="DX31" i="4"/>
  <c r="GP32" i="4"/>
  <c r="GR32" i="4"/>
  <c r="GT32" i="4"/>
  <c r="GR20" i="4"/>
  <c r="GP20" i="4"/>
  <c r="GT20" i="4"/>
  <c r="GP8" i="4"/>
  <c r="GY8" i="4" s="1"/>
  <c r="GT8" i="4"/>
  <c r="HU8" i="4" s="1"/>
  <c r="GR8" i="4"/>
  <c r="HJ8" i="4" s="1"/>
  <c r="CP6" i="4"/>
  <c r="GP30" i="4"/>
  <c r="GR30" i="4"/>
  <c r="GT30" i="4"/>
  <c r="GT26" i="4"/>
  <c r="GP26" i="4"/>
  <c r="GR26" i="4"/>
  <c r="GP22" i="4"/>
  <c r="GR22" i="4"/>
  <c r="GT22" i="4"/>
  <c r="GT18" i="4"/>
  <c r="GR18" i="4"/>
  <c r="GP18" i="4"/>
  <c r="GP14" i="4"/>
  <c r="GR14" i="4"/>
  <c r="GT14" i="4"/>
  <c r="GT10" i="4"/>
  <c r="HT10" i="4" s="1"/>
  <c r="GR10" i="4"/>
  <c r="HI10" i="4" s="1"/>
  <c r="GP10" i="4"/>
  <c r="GX10" i="4" s="1"/>
  <c r="GP6" i="4"/>
  <c r="GY6" i="4" s="1"/>
  <c r="GR6" i="4"/>
  <c r="HJ6" i="4" s="1"/>
  <c r="GT6" i="4"/>
  <c r="HU6" i="4" s="1"/>
  <c r="DX10" i="4"/>
  <c r="CP8" i="4"/>
  <c r="GT24" i="4"/>
  <c r="GP24" i="4"/>
  <c r="GR24" i="4"/>
  <c r="GR12" i="4"/>
  <c r="HI12" i="4" s="1"/>
  <c r="GT12" i="4"/>
  <c r="HT12" i="4" s="1"/>
  <c r="GP12" i="4"/>
  <c r="GT4" i="4"/>
  <c r="HT4" i="4" s="1"/>
  <c r="GR4" i="4"/>
  <c r="HI4" i="4" s="1"/>
  <c r="GP4" i="4"/>
  <c r="CP5" i="4"/>
  <c r="GT33" i="4"/>
  <c r="GR33" i="4"/>
  <c r="GP33" i="4"/>
  <c r="GT29" i="4"/>
  <c r="GR29" i="4"/>
  <c r="GP29" i="4"/>
  <c r="GT25" i="4"/>
  <c r="GR25" i="4"/>
  <c r="GP25" i="4"/>
  <c r="GT21" i="4"/>
  <c r="GR21" i="4"/>
  <c r="GP21" i="4"/>
  <c r="GT17" i="4"/>
  <c r="GR17" i="4"/>
  <c r="GP17" i="4"/>
  <c r="GT13" i="4"/>
  <c r="HU13" i="4" s="1"/>
  <c r="GR13" i="4"/>
  <c r="HJ13" i="4" s="1"/>
  <c r="GP13" i="4"/>
  <c r="GT9" i="4"/>
  <c r="HU9" i="4" s="1"/>
  <c r="GR9" i="4"/>
  <c r="HJ9" i="4" s="1"/>
  <c r="GP9" i="4"/>
  <c r="GY9" i="4" s="1"/>
  <c r="GT5" i="4"/>
  <c r="HT5" i="4" s="1"/>
  <c r="GR5" i="4"/>
  <c r="HI5" i="4" s="1"/>
  <c r="GP5" i="4"/>
  <c r="GX5" i="4" s="1"/>
  <c r="DX33" i="4"/>
  <c r="DX32" i="4"/>
  <c r="DX29" i="4"/>
  <c r="DX28" i="4"/>
  <c r="DX27" i="4"/>
  <c r="DX25" i="4"/>
  <c r="DX24" i="4"/>
  <c r="DX23" i="4"/>
  <c r="DX21" i="4"/>
  <c r="DX20" i="4"/>
  <c r="DX19" i="4"/>
  <c r="DX17" i="4"/>
  <c r="DX16" i="4"/>
  <c r="DX15" i="4"/>
  <c r="DX13" i="4"/>
  <c r="DX12" i="4"/>
  <c r="DX11" i="4"/>
  <c r="DX9" i="4"/>
  <c r="DX8" i="4"/>
  <c r="DX7" i="4"/>
  <c r="DX5" i="4"/>
  <c r="DX4" i="4"/>
  <c r="CL2" i="4"/>
  <c r="CI2" i="4"/>
  <c r="CF2" i="4"/>
  <c r="CC2" i="4"/>
  <c r="BZ2" i="4"/>
  <c r="BW2" i="4"/>
  <c r="BT2" i="4"/>
  <c r="BQ2" i="4"/>
  <c r="BN2" i="4"/>
  <c r="BK2" i="4"/>
  <c r="BH2" i="4"/>
  <c r="BE2" i="4"/>
  <c r="BB2" i="4"/>
  <c r="AY2" i="4"/>
  <c r="AV2" i="4"/>
  <c r="AS2" i="4"/>
  <c r="AP2" i="4"/>
  <c r="AM2" i="4"/>
  <c r="AJ2" i="4"/>
  <c r="AG2" i="4"/>
  <c r="AD2" i="4"/>
  <c r="AA2" i="4"/>
  <c r="X2" i="4"/>
  <c r="U2" i="4"/>
  <c r="R2" i="4"/>
  <c r="O2" i="4"/>
  <c r="L2" i="4"/>
  <c r="I2" i="4"/>
  <c r="F2" i="4"/>
  <c r="C2" i="4"/>
  <c r="HN7" i="4" l="1"/>
  <c r="HN5" i="4"/>
  <c r="HN12" i="4"/>
  <c r="HO8" i="4"/>
  <c r="HZ13" i="4"/>
  <c r="HN4" i="4"/>
  <c r="HY5" i="4"/>
  <c r="HN14" i="4"/>
  <c r="K15" i="5" s="1"/>
  <c r="HD13" i="4"/>
  <c r="HD9" i="4"/>
  <c r="HZ8" i="4"/>
  <c r="HO13" i="4"/>
  <c r="HD6" i="4"/>
  <c r="HZ11" i="4"/>
  <c r="HO11" i="4"/>
  <c r="HO6" i="4"/>
  <c r="HZ6" i="4"/>
  <c r="HZ9" i="4"/>
  <c r="HO9" i="4"/>
  <c r="HD11" i="4"/>
  <c r="HY12" i="4"/>
  <c r="HY7" i="4"/>
  <c r="HN10" i="4"/>
  <c r="HG11" i="4"/>
  <c r="H12" i="5" s="1"/>
  <c r="HG8" i="4"/>
  <c r="GX4" i="4"/>
  <c r="HG4" i="4"/>
  <c r="H5" i="5" s="1"/>
  <c r="HG10" i="4"/>
  <c r="H11" i="5" s="1"/>
  <c r="HG9" i="4"/>
  <c r="H10" i="5" s="1"/>
  <c r="HG7" i="4"/>
  <c r="HG5" i="4"/>
  <c r="H6" i="5" s="1"/>
  <c r="HG12" i="4"/>
  <c r="H13" i="5" s="1"/>
  <c r="HG14" i="4"/>
  <c r="H15" i="5" s="1"/>
  <c r="HG6" i="4"/>
  <c r="HG13" i="4"/>
  <c r="H14" i="5" s="1"/>
  <c r="HY4" i="4"/>
  <c r="HY10" i="4"/>
  <c r="HY14" i="4"/>
  <c r="O15" i="5" s="1"/>
  <c r="HR5" i="4"/>
  <c r="L6" i="5" s="1"/>
  <c r="HR9" i="4"/>
  <c r="L10" i="5" s="1"/>
  <c r="HR13" i="4"/>
  <c r="L14" i="5" s="1"/>
  <c r="HR17" i="4"/>
  <c r="L18" i="5" s="1"/>
  <c r="HR21" i="4"/>
  <c r="L22" i="5" s="1"/>
  <c r="HR25" i="4"/>
  <c r="L26" i="5" s="1"/>
  <c r="HR10" i="4"/>
  <c r="L11" i="5" s="1"/>
  <c r="HR22" i="4"/>
  <c r="L23" i="5" s="1"/>
  <c r="HR7" i="4"/>
  <c r="L8" i="5" s="1"/>
  <c r="HR11" i="4"/>
  <c r="L12" i="5" s="1"/>
  <c r="HR15" i="4"/>
  <c r="L16" i="5" s="1"/>
  <c r="HR19" i="4"/>
  <c r="L20" i="5" s="1"/>
  <c r="HR23" i="4"/>
  <c r="L24" i="5" s="1"/>
  <c r="HK8" i="4"/>
  <c r="HR6" i="4"/>
  <c r="L7" i="5" s="1"/>
  <c r="HR18" i="4"/>
  <c r="L19" i="5" s="1"/>
  <c r="HR8" i="4"/>
  <c r="L9" i="5" s="1"/>
  <c r="HR12" i="4"/>
  <c r="L13" i="5" s="1"/>
  <c r="HR16" i="4"/>
  <c r="L17" i="5" s="1"/>
  <c r="HR20" i="4"/>
  <c r="L21" i="5" s="1"/>
  <c r="HR24" i="4"/>
  <c r="L25" i="5" s="1"/>
  <c r="HR14" i="4"/>
  <c r="L15" i="5" s="1"/>
  <c r="HR4" i="4"/>
  <c r="L5" i="5" s="1"/>
  <c r="IC6" i="4"/>
  <c r="P7" i="5" s="1"/>
  <c r="IC10" i="4"/>
  <c r="P11" i="5" s="1"/>
  <c r="IC14" i="4"/>
  <c r="P15" i="5" s="1"/>
  <c r="IC18" i="4"/>
  <c r="P19" i="5" s="1"/>
  <c r="IC22" i="4"/>
  <c r="P23" i="5" s="1"/>
  <c r="IC4" i="4"/>
  <c r="P5" i="5" s="1"/>
  <c r="HV8" i="4"/>
  <c r="IC15" i="4"/>
  <c r="P16" i="5" s="1"/>
  <c r="IC8" i="4"/>
  <c r="P9" i="5" s="1"/>
  <c r="IC12" i="4"/>
  <c r="P13" i="5" s="1"/>
  <c r="IC16" i="4"/>
  <c r="P17" i="5" s="1"/>
  <c r="IC20" i="4"/>
  <c r="P21" i="5" s="1"/>
  <c r="IC24" i="4"/>
  <c r="P25" i="5" s="1"/>
  <c r="IC11" i="4"/>
  <c r="P12" i="5" s="1"/>
  <c r="IC23" i="4"/>
  <c r="P24" i="5" s="1"/>
  <c r="IC5" i="4"/>
  <c r="P6" i="5" s="1"/>
  <c r="IC9" i="4"/>
  <c r="P10" i="5" s="1"/>
  <c r="IC13" i="4"/>
  <c r="P14" i="5" s="1"/>
  <c r="IC17" i="4"/>
  <c r="P18" i="5" s="1"/>
  <c r="IC21" i="4"/>
  <c r="P22" i="5" s="1"/>
  <c r="IC25" i="4"/>
  <c r="P26" i="5" s="1"/>
  <c r="IC7" i="4"/>
  <c r="P8" i="5" s="1"/>
  <c r="IC19" i="4"/>
  <c r="P20" i="5" s="1"/>
  <c r="GS4" i="4"/>
  <c r="M5" i="5" s="1"/>
  <c r="GS15" i="4"/>
  <c r="M16" i="5" s="1"/>
  <c r="GQ32" i="4"/>
  <c r="GS33" i="4"/>
  <c r="GS10" i="4"/>
  <c r="M11" i="5" s="1"/>
  <c r="GS20" i="4"/>
  <c r="M21" i="5" s="1"/>
  <c r="GS25" i="4"/>
  <c r="M26" i="5" s="1"/>
  <c r="GQ18" i="4"/>
  <c r="I19" i="5" s="1"/>
  <c r="GQ30" i="4"/>
  <c r="GS17" i="4"/>
  <c r="M18" i="5" s="1"/>
  <c r="GS22" i="4"/>
  <c r="M23" i="5" s="1"/>
  <c r="F6" i="5"/>
  <c r="F22" i="5"/>
  <c r="J26" i="5"/>
  <c r="F13" i="5"/>
  <c r="F25" i="5"/>
  <c r="J11" i="5"/>
  <c r="F15" i="5"/>
  <c r="F27" i="5"/>
  <c r="F9" i="5"/>
  <c r="F8" i="5"/>
  <c r="J12" i="5"/>
  <c r="F24" i="5"/>
  <c r="J6" i="5"/>
  <c r="F18" i="5"/>
  <c r="J22" i="5"/>
  <c r="J7" i="5"/>
  <c r="F19" i="5"/>
  <c r="J23" i="5"/>
  <c r="J8" i="5"/>
  <c r="F20" i="5"/>
  <c r="J24" i="5"/>
  <c r="GS14" i="4"/>
  <c r="M15" i="5" s="1"/>
  <c r="F14" i="5"/>
  <c r="J18" i="5"/>
  <c r="J13" i="5"/>
  <c r="F7" i="5"/>
  <c r="J19" i="5"/>
  <c r="F23" i="5"/>
  <c r="J9" i="5"/>
  <c r="F21" i="5"/>
  <c r="F16" i="5"/>
  <c r="J20" i="5"/>
  <c r="J17" i="5"/>
  <c r="J14" i="5"/>
  <c r="F26" i="5"/>
  <c r="J25" i="5"/>
  <c r="F11" i="5"/>
  <c r="J15" i="5"/>
  <c r="J27" i="5"/>
  <c r="J21" i="5"/>
  <c r="F12" i="5"/>
  <c r="J16" i="5"/>
  <c r="F17" i="5"/>
  <c r="J5" i="5"/>
  <c r="F5" i="5"/>
  <c r="J10" i="5"/>
  <c r="GS9" i="4"/>
  <c r="M10" i="5" s="1"/>
  <c r="F10" i="5"/>
  <c r="H9" i="5"/>
  <c r="H17" i="5"/>
  <c r="H21" i="5"/>
  <c r="H25" i="5"/>
  <c r="H8" i="5"/>
  <c r="H20" i="5"/>
  <c r="H18" i="5"/>
  <c r="H22" i="5"/>
  <c r="H26" i="5"/>
  <c r="H16" i="5"/>
  <c r="H7" i="5"/>
  <c r="H19" i="5"/>
  <c r="H23" i="5"/>
  <c r="H27" i="5"/>
  <c r="H24" i="5"/>
  <c r="GS16" i="4"/>
  <c r="M17" i="5" s="1"/>
  <c r="GS21" i="4"/>
  <c r="M22" i="5" s="1"/>
  <c r="GS31" i="4"/>
  <c r="GS18" i="4"/>
  <c r="M19" i="5" s="1"/>
  <c r="GS7" i="4"/>
  <c r="M8" i="5" s="1"/>
  <c r="GQ12" i="4"/>
  <c r="I13" i="5" s="1"/>
  <c r="GS23" i="4"/>
  <c r="M24" i="5" s="1"/>
  <c r="GS28" i="4"/>
  <c r="GQ26" i="4"/>
  <c r="I27" i="5" s="1"/>
  <c r="GS13" i="4"/>
  <c r="M14" i="5" s="1"/>
  <c r="GS29" i="4"/>
  <c r="GQ14" i="4"/>
  <c r="I15" i="5" s="1"/>
  <c r="GS26" i="4"/>
  <c r="M27" i="5" s="1"/>
  <c r="GQ11" i="4"/>
  <c r="I12" i="5" s="1"/>
  <c r="GQ27" i="4"/>
  <c r="GQ22" i="4"/>
  <c r="I23" i="5" s="1"/>
  <c r="GO30" i="4"/>
  <c r="GQ19" i="4"/>
  <c r="I20" i="5" s="1"/>
  <c r="GS24" i="4"/>
  <c r="M25" i="5" s="1"/>
  <c r="GU13" i="4"/>
  <c r="N14" i="5"/>
  <c r="GU29" i="4"/>
  <c r="GS5" i="4"/>
  <c r="M6" i="5" s="1"/>
  <c r="GQ5" i="4"/>
  <c r="I6" i="5" s="1"/>
  <c r="GO5" i="4"/>
  <c r="E6" i="5" s="1"/>
  <c r="GU6" i="4"/>
  <c r="N7" i="5"/>
  <c r="GU22" i="4"/>
  <c r="N23" i="5"/>
  <c r="GU32" i="4"/>
  <c r="GU15" i="4"/>
  <c r="N16" i="5"/>
  <c r="GU31" i="4"/>
  <c r="GQ10" i="4"/>
  <c r="I11" i="5" s="1"/>
  <c r="GQ9" i="4"/>
  <c r="I10" i="5" s="1"/>
  <c r="GS11" i="4"/>
  <c r="M12" i="5" s="1"/>
  <c r="GQ17" i="4"/>
  <c r="I18" i="5" s="1"/>
  <c r="GS19" i="4"/>
  <c r="M20" i="5" s="1"/>
  <c r="GQ25" i="4"/>
  <c r="I26" i="5" s="1"/>
  <c r="GS27" i="4"/>
  <c r="GQ31" i="4"/>
  <c r="GS12" i="4"/>
  <c r="M13" i="5" s="1"/>
  <c r="GQ24" i="4"/>
  <c r="I25" i="5" s="1"/>
  <c r="GS32" i="4"/>
  <c r="GU9" i="4"/>
  <c r="N10" i="5"/>
  <c r="GU25" i="4"/>
  <c r="N26" i="5"/>
  <c r="N13" i="5"/>
  <c r="GU12" i="4"/>
  <c r="GU24" i="4"/>
  <c r="N25" i="5"/>
  <c r="GU10" i="4"/>
  <c r="N11" i="5"/>
  <c r="GU26" i="4"/>
  <c r="N27" i="5"/>
  <c r="GS6" i="4"/>
  <c r="M7" i="5" s="1"/>
  <c r="GQ6" i="4"/>
  <c r="I7" i="5" s="1"/>
  <c r="GO6" i="4"/>
  <c r="E7" i="5" s="1"/>
  <c r="N21" i="5"/>
  <c r="GU20" i="4"/>
  <c r="GU11" i="4"/>
  <c r="N12" i="5"/>
  <c r="GU27" i="4"/>
  <c r="N17" i="5"/>
  <c r="Q17" i="5" s="1"/>
  <c r="GU16" i="4"/>
  <c r="GU28" i="4"/>
  <c r="GQ4" i="4"/>
  <c r="I5" i="5" s="1"/>
  <c r="GQ7" i="4"/>
  <c r="I8" i="5" s="1"/>
  <c r="GQ15" i="4"/>
  <c r="I16" i="5" s="1"/>
  <c r="GQ23" i="4"/>
  <c r="I24" i="5" s="1"/>
  <c r="GQ28" i="4"/>
  <c r="GQ20" i="4"/>
  <c r="I21" i="5" s="1"/>
  <c r="GU5" i="4"/>
  <c r="N6" i="5"/>
  <c r="Q6" i="5" s="1"/>
  <c r="GU21" i="4"/>
  <c r="N22" i="5"/>
  <c r="GS8" i="4"/>
  <c r="M9" i="5" s="1"/>
  <c r="GQ8" i="4"/>
  <c r="I9" i="5" s="1"/>
  <c r="GO8" i="4"/>
  <c r="E9" i="5" s="1"/>
  <c r="GU14" i="4"/>
  <c r="N15" i="5"/>
  <c r="GU30" i="4"/>
  <c r="GU7" i="4"/>
  <c r="N8" i="5"/>
  <c r="Q8" i="5" s="1"/>
  <c r="GU23" i="4"/>
  <c r="N24" i="5"/>
  <c r="Q24" i="5" s="1"/>
  <c r="GQ13" i="4"/>
  <c r="I14" i="5" s="1"/>
  <c r="GQ21" i="4"/>
  <c r="I22" i="5" s="1"/>
  <c r="GQ29" i="4"/>
  <c r="GQ16" i="4"/>
  <c r="I17" i="5" s="1"/>
  <c r="GQ33" i="4"/>
  <c r="GU17" i="4"/>
  <c r="N18" i="5"/>
  <c r="Q18" i="5" s="1"/>
  <c r="GU33" i="4"/>
  <c r="N5" i="5"/>
  <c r="Q5" i="5" s="1"/>
  <c r="GU4" i="4"/>
  <c r="GU18" i="4"/>
  <c r="N19" i="5"/>
  <c r="GU8" i="4"/>
  <c r="N9" i="5"/>
  <c r="GU19" i="4"/>
  <c r="N20" i="5"/>
  <c r="HC4" i="4" l="1"/>
  <c r="HC5" i="4"/>
  <c r="HC10" i="4"/>
  <c r="HC7" i="4"/>
  <c r="HC14" i="4"/>
  <c r="HC12" i="4"/>
  <c r="U6" i="5"/>
  <c r="U8" i="5"/>
  <c r="U7" i="5"/>
  <c r="IA8" i="4"/>
  <c r="O9" i="5" s="1"/>
  <c r="IA12" i="4"/>
  <c r="O13" i="5" s="1"/>
  <c r="IA13" i="4"/>
  <c r="O14" i="5" s="1"/>
  <c r="IA5" i="4"/>
  <c r="O6" i="5" s="1"/>
  <c r="IA6" i="4"/>
  <c r="O7" i="5" s="1"/>
  <c r="IA10" i="4"/>
  <c r="O11" i="5" s="1"/>
  <c r="IA4" i="4"/>
  <c r="O5" i="5" s="1"/>
  <c r="IA7" i="4"/>
  <c r="O8" i="5" s="1"/>
  <c r="IA11" i="4"/>
  <c r="O12" i="5" s="1"/>
  <c r="IA23" i="4"/>
  <c r="O24" i="5" s="1"/>
  <c r="IA9" i="4"/>
  <c r="O10" i="5" s="1"/>
  <c r="HP8" i="4"/>
  <c r="K9" i="5" s="1"/>
  <c r="HP12" i="4"/>
  <c r="K13" i="5" s="1"/>
  <c r="HP4" i="4"/>
  <c r="K5" i="5" s="1"/>
  <c r="HP6" i="4"/>
  <c r="K7" i="5" s="1"/>
  <c r="HP10" i="4"/>
  <c r="K11" i="5" s="1"/>
  <c r="HP5" i="4"/>
  <c r="K6" i="5" s="1"/>
  <c r="HP7" i="4"/>
  <c r="K8" i="5" s="1"/>
  <c r="HP11" i="4"/>
  <c r="K12" i="5" s="1"/>
  <c r="HP23" i="4"/>
  <c r="K24" i="5" s="1"/>
  <c r="HP9" i="4"/>
  <c r="K10" i="5" s="1"/>
  <c r="HP13" i="4"/>
  <c r="K14" i="5" s="1"/>
  <c r="Q23" i="5"/>
  <c r="Q11" i="5"/>
  <c r="HF14" i="4"/>
  <c r="HF24" i="4"/>
  <c r="G25" i="5" s="1"/>
  <c r="HE23" i="4"/>
  <c r="G24" i="5" s="1"/>
  <c r="Q21" i="5"/>
  <c r="Q16" i="5"/>
  <c r="Q15" i="5"/>
  <c r="Q9" i="5"/>
  <c r="Q10" i="5"/>
  <c r="Q25" i="5"/>
  <c r="Q20" i="5"/>
  <c r="Q14" i="5"/>
  <c r="Q13" i="5"/>
  <c r="Q22" i="5"/>
  <c r="HE8" i="4"/>
  <c r="Q12" i="5"/>
  <c r="Q19" i="5"/>
  <c r="Q26" i="5"/>
  <c r="Q7" i="5"/>
  <c r="Q27" i="5"/>
  <c r="HE5" i="4"/>
  <c r="G6" i="5" s="1"/>
  <c r="HE9" i="4"/>
  <c r="G10" i="5" s="1"/>
  <c r="HD8" i="4"/>
  <c r="HD5" i="4"/>
  <c r="HE6" i="4"/>
  <c r="G7" i="5" s="1"/>
  <c r="HE4" i="4"/>
  <c r="G5" i="5" s="1"/>
  <c r="HE24" i="4"/>
  <c r="HE11" i="4"/>
  <c r="G12" i="5" s="1"/>
  <c r="HE14" i="4"/>
  <c r="HE7" i="4"/>
  <c r="HE13" i="4"/>
  <c r="G14" i="5" s="1"/>
  <c r="HE12" i="4"/>
  <c r="G13" i="5" s="1"/>
  <c r="HE10" i="4"/>
  <c r="G11" i="5" s="1"/>
  <c r="HF15" i="4"/>
  <c r="G16" i="5" s="1"/>
  <c r="HF19" i="4"/>
  <c r="G20" i="5" s="1"/>
  <c r="HF23" i="4"/>
  <c r="HF26" i="4"/>
  <c r="HF16" i="4"/>
  <c r="G17" i="5" s="1"/>
  <c r="HF20" i="4"/>
  <c r="G21" i="5" s="1"/>
  <c r="HF22" i="4"/>
  <c r="G23" i="5" s="1"/>
  <c r="HF9" i="4"/>
  <c r="HF17" i="4"/>
  <c r="G18" i="5" s="1"/>
  <c r="HF21" i="4"/>
  <c r="G22" i="5" s="1"/>
  <c r="HF25" i="4"/>
  <c r="G26" i="5" s="1"/>
  <c r="HF18" i="4"/>
  <c r="G19" i="5" s="1"/>
  <c r="G15" i="5" l="1"/>
  <c r="G8" i="5"/>
  <c r="G9" i="5"/>
</calcChain>
</file>

<file path=xl/sharedStrings.xml><?xml version="1.0" encoding="utf-8"?>
<sst xmlns="http://schemas.openxmlformats.org/spreadsheetml/2006/main" count="93" uniqueCount="56">
  <si>
    <t>n°</t>
  </si>
  <si>
    <t>NOM Prénom</t>
  </si>
  <si>
    <t>Liste des élèves</t>
  </si>
  <si>
    <t>Liste des livres</t>
  </si>
  <si>
    <t>Titre</t>
  </si>
  <si>
    <t>Semaine</t>
  </si>
  <si>
    <t>R</t>
  </si>
  <si>
    <t>Niveau de classe</t>
  </si>
  <si>
    <t>CE2</t>
  </si>
  <si>
    <t>CM1</t>
  </si>
  <si>
    <t>CM2</t>
  </si>
  <si>
    <t>Livres lus</t>
  </si>
  <si>
    <t>Points marqués</t>
  </si>
  <si>
    <t>Points S1</t>
  </si>
  <si>
    <t>Livres S1</t>
  </si>
  <si>
    <t>Semaine 1</t>
  </si>
  <si>
    <t>Semaine 2</t>
  </si>
  <si>
    <t>Livres S2</t>
  </si>
  <si>
    <t>Points S2</t>
  </si>
  <si>
    <t>Livres S3</t>
  </si>
  <si>
    <t>Points S3</t>
  </si>
  <si>
    <t>Semaine 3</t>
  </si>
  <si>
    <t>Totaux</t>
  </si>
  <si>
    <t>Fin semaine 1</t>
  </si>
  <si>
    <t>Points</t>
  </si>
  <si>
    <t>Livres</t>
  </si>
  <si>
    <t>Fin semaine 2</t>
  </si>
  <si>
    <t>Fin semaine 3</t>
  </si>
  <si>
    <t xml:space="preserve">Livres </t>
  </si>
  <si>
    <t>Classement semaine 1</t>
  </si>
  <si>
    <t>Classement général</t>
  </si>
  <si>
    <t>Classement semaine 2</t>
  </si>
  <si>
    <t>Classement semaine 3</t>
  </si>
  <si>
    <t>Classement niveau</t>
  </si>
  <si>
    <t>Niveau</t>
  </si>
  <si>
    <t>Résultats</t>
  </si>
  <si>
    <t>% de bonnes réponses</t>
  </si>
  <si>
    <t>Fin de semaine 1</t>
  </si>
  <si>
    <t>Fin de semaine 2</t>
  </si>
  <si>
    <t>Fin de semaine 3</t>
  </si>
  <si>
    <t>Nombre de livres non validés</t>
  </si>
  <si>
    <t>CP</t>
  </si>
  <si>
    <t>CE1</t>
  </si>
  <si>
    <t>P. CP</t>
  </si>
  <si>
    <t>P. CE1</t>
  </si>
  <si>
    <t>P. CE2</t>
  </si>
  <si>
    <t>P. CM1</t>
  </si>
  <si>
    <t>P. CM2</t>
  </si>
  <si>
    <t>Cl. CP</t>
  </si>
  <si>
    <t>Cl. CE1</t>
  </si>
  <si>
    <t>Cl. CE2</t>
  </si>
  <si>
    <t>Cl. CM1</t>
  </si>
  <si>
    <t>Cl. CM2</t>
  </si>
  <si>
    <t>Cl. gale</t>
  </si>
  <si>
    <t>Nombre total de livres lus</t>
  </si>
  <si>
    <t>Rallye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</si>
</sst>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Maiandra GD"/>
      <family val="2"/>
    </font>
    <font>
      <b/>
      <sz val="26"/>
      <color rgb="FFFF0000"/>
      <name val="Maiandra GD"/>
      <family val="2"/>
    </font>
    <font>
      <b/>
      <sz val="14"/>
      <color rgb="FF0070C0"/>
      <name val="Maiandra GD"/>
      <family val="2"/>
    </font>
    <font>
      <b/>
      <sz val="11"/>
      <color theme="1"/>
      <name val="Maiandra GD"/>
      <family val="2"/>
    </font>
    <font>
      <i/>
      <sz val="11"/>
      <color theme="1"/>
      <name val="Maiandra GD"/>
      <family val="2"/>
    </font>
    <font>
      <sz val="11"/>
      <color rgb="FF0070C0"/>
      <name val="Maiandra GD"/>
      <family val="2"/>
    </font>
    <font>
      <b/>
      <sz val="26"/>
      <color rgb="FFFF0000"/>
      <name val="Maiandra GD"/>
      <family val="2"/>
    </font>
    <font>
      <sz val="11"/>
      <color theme="1"/>
      <name val="Maiandra GD"/>
      <family val="2"/>
    </font>
    <font>
      <sz val="11"/>
      <color rgb="FF0070C0"/>
      <name val="Maiandra GD"/>
      <family val="2"/>
    </font>
    <font>
      <i/>
      <sz val="12"/>
      <color theme="1"/>
      <name val="Maiandra GD"/>
      <family val="2"/>
    </font>
    <font>
      <i/>
      <sz val="11"/>
      <color theme="1"/>
      <name val="Maiandra GD"/>
      <family val="2"/>
    </font>
    <font>
      <b/>
      <sz val="11"/>
      <color theme="1"/>
      <name val="Maiandra GD"/>
      <family val="2"/>
    </font>
    <font>
      <sz val="11"/>
      <color theme="1"/>
      <name val="Maiandra GD"/>
      <family val="2"/>
    </font>
    <font>
      <b/>
      <sz val="26"/>
      <color rgb="FFFF0000"/>
      <name val="Maiandra GD"/>
      <family val="2"/>
    </font>
    <font>
      <b/>
      <sz val="14"/>
      <color rgb="FF0070C0"/>
      <name val="Maiandra GD"/>
      <family val="2"/>
    </font>
    <font>
      <b/>
      <sz val="11"/>
      <color rgb="FFFF0000"/>
      <name val="Maiandra GD"/>
      <family val="2"/>
    </font>
    <font>
      <b/>
      <sz val="10"/>
      <color theme="1"/>
      <name val="Maiandra GD"/>
      <family val="2"/>
    </font>
    <font>
      <i/>
      <sz val="10"/>
      <color theme="1"/>
      <name val="Maiandra GD"/>
      <family val="2"/>
    </font>
    <font>
      <sz val="11"/>
      <color rgb="FF0070C0"/>
      <name val="Maiandra GD"/>
      <family val="2"/>
    </font>
    <font>
      <i/>
      <sz val="11"/>
      <color theme="1"/>
      <name val="Maiandra GD"/>
      <family val="2"/>
    </font>
    <font>
      <b/>
      <sz val="11"/>
      <color rgb="FF0070C0"/>
      <name val="Maiandra GD"/>
      <family val="2"/>
    </font>
    <font>
      <b/>
      <sz val="11"/>
      <color theme="1"/>
      <name val="Maiandra GD"/>
      <family val="2"/>
    </font>
    <font>
      <b/>
      <sz val="11"/>
      <color rgb="FF00B050"/>
      <name val="Maiandra GD"/>
      <family val="2"/>
    </font>
    <font>
      <b/>
      <sz val="11"/>
      <color theme="0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11" fillId="0" borderId="18" xfId="0" applyFont="1" applyBorder="1" applyAlignment="1">
      <alignment horizontal="center" vertical="center"/>
    </xf>
    <xf numFmtId="0" fontId="9" fillId="0" borderId="20" xfId="0" applyFont="1" applyBorder="1"/>
    <xf numFmtId="0" fontId="11" fillId="2" borderId="21" xfId="0" applyFont="1" applyFill="1" applyBorder="1" applyAlignment="1">
      <alignment horizontal="center" vertical="center"/>
    </xf>
    <xf numFmtId="0" fontId="9" fillId="2" borderId="22" xfId="0" applyFont="1" applyFill="1" applyBorder="1"/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/>
    <xf numFmtId="0" fontId="11" fillId="2" borderId="23" xfId="0" applyFont="1" applyFill="1" applyBorder="1" applyAlignment="1">
      <alignment horizontal="center" vertical="center"/>
    </xf>
    <xf numFmtId="0" fontId="9" fillId="2" borderId="25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top"/>
    </xf>
    <xf numFmtId="0" fontId="17" fillId="0" borderId="2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0" fontId="21" fillId="0" borderId="21" xfId="0" applyFont="1" applyBorder="1"/>
    <xf numFmtId="0" fontId="22" fillId="0" borderId="9" xfId="0" applyFont="1" applyBorder="1"/>
    <xf numFmtId="0" fontId="16" fillId="0" borderId="22" xfId="0" applyFont="1" applyBorder="1"/>
    <xf numFmtId="0" fontId="13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1" fillId="0" borderId="23" xfId="0" applyFont="1" applyBorder="1"/>
    <xf numFmtId="0" fontId="22" fillId="0" borderId="24" xfId="0" applyFont="1" applyBorder="1"/>
    <xf numFmtId="0" fontId="16" fillId="0" borderId="25" xfId="0" applyFont="1" applyBorder="1"/>
    <xf numFmtId="1" fontId="20" fillId="0" borderId="32" xfId="0" applyNumberFormat="1" applyFont="1" applyBorder="1" applyAlignment="1">
      <alignment horizontal="center" vertical="center"/>
    </xf>
    <xf numFmtId="0" fontId="13" fillId="0" borderId="0" xfId="0" applyFont="1" applyBorder="1"/>
    <xf numFmtId="0" fontId="8" fillId="0" borderId="9" xfId="0" applyFont="1" applyBorder="1"/>
    <xf numFmtId="0" fontId="1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21" xfId="0" applyFont="1" applyBorder="1"/>
    <xf numFmtId="0" fontId="4" fillId="0" borderId="9" xfId="0" applyFont="1" applyBorder="1"/>
    <xf numFmtId="0" fontId="4" fillId="0" borderId="23" xfId="0" applyFont="1" applyBorder="1"/>
    <xf numFmtId="0" fontId="4" fillId="0" borderId="24" xfId="0" applyFont="1" applyBorder="1"/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6" fillId="0" borderId="19" xfId="0" applyFont="1" applyBorder="1" applyProtection="1"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Protection="1"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5" fillId="0" borderId="23" xfId="0" applyFont="1" applyBorder="1" applyAlignment="1" applyProtection="1">
      <alignment horizontal="center" vertical="center"/>
    </xf>
    <xf numFmtId="0" fontId="6" fillId="0" borderId="20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4" fillId="3" borderId="38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</cellXfs>
  <cellStyles count="1">
    <cellStyle name="Normal" xfId="0" builtinId="0"/>
  </cellStyles>
  <dxfs count="6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1.42578125" style="90"/>
    <col min="2" max="2" width="4.7109375" style="93" customWidth="1"/>
    <col min="3" max="3" width="34.5703125" style="90" customWidth="1"/>
    <col min="4" max="4" width="11.5703125" style="90" customWidth="1"/>
    <col min="5" max="8" width="11.42578125" style="90"/>
    <col min="9" max="9" width="11.42578125" style="90" hidden="1" customWidth="1"/>
    <col min="10" max="16384" width="11.42578125" style="90"/>
  </cols>
  <sheetData>
    <row r="1" spans="1:9" ht="33" x14ac:dyDescent="0.25">
      <c r="B1" s="91" t="s">
        <v>55</v>
      </c>
      <c r="C1" s="91"/>
      <c r="D1" s="91"/>
      <c r="E1" s="91"/>
    </row>
    <row r="2" spans="1:9" ht="18" x14ac:dyDescent="0.25">
      <c r="A2" s="92" t="s">
        <v>2</v>
      </c>
      <c r="B2" s="90"/>
    </row>
    <row r="3" spans="1:9" ht="15.75" customHeight="1" thickBot="1" x14ac:dyDescent="0.3"/>
    <row r="4" spans="1:9" ht="30.75" customHeight="1" thickBot="1" x14ac:dyDescent="0.3">
      <c r="B4" s="94" t="s">
        <v>0</v>
      </c>
      <c r="C4" s="95" t="s">
        <v>1</v>
      </c>
      <c r="D4" s="96" t="s">
        <v>7</v>
      </c>
    </row>
    <row r="5" spans="1:9" x14ac:dyDescent="0.25">
      <c r="B5" s="97">
        <v>1</v>
      </c>
      <c r="C5" s="84"/>
      <c r="D5" s="85"/>
    </row>
    <row r="6" spans="1:9" x14ac:dyDescent="0.25">
      <c r="B6" s="98">
        <v>2</v>
      </c>
      <c r="C6" s="86"/>
      <c r="D6" s="87"/>
      <c r="I6" s="90" t="s">
        <v>41</v>
      </c>
    </row>
    <row r="7" spans="1:9" x14ac:dyDescent="0.25">
      <c r="B7" s="98">
        <v>3</v>
      </c>
      <c r="C7" s="86"/>
      <c r="D7" s="87"/>
      <c r="E7" s="99"/>
      <c r="I7" s="90" t="s">
        <v>42</v>
      </c>
    </row>
    <row r="8" spans="1:9" x14ac:dyDescent="0.25">
      <c r="B8" s="98">
        <v>4</v>
      </c>
      <c r="C8" s="86"/>
      <c r="D8" s="87"/>
      <c r="I8" s="90" t="s">
        <v>8</v>
      </c>
    </row>
    <row r="9" spans="1:9" x14ac:dyDescent="0.25">
      <c r="B9" s="98">
        <v>5</v>
      </c>
      <c r="C9" s="86"/>
      <c r="D9" s="87"/>
      <c r="I9" s="90" t="s">
        <v>9</v>
      </c>
    </row>
    <row r="10" spans="1:9" x14ac:dyDescent="0.25">
      <c r="B10" s="98">
        <v>6</v>
      </c>
      <c r="C10" s="86"/>
      <c r="D10" s="87"/>
      <c r="I10" s="90" t="s">
        <v>10</v>
      </c>
    </row>
    <row r="11" spans="1:9" x14ac:dyDescent="0.25">
      <c r="B11" s="98">
        <v>7</v>
      </c>
      <c r="C11" s="86"/>
      <c r="D11" s="87"/>
    </row>
    <row r="12" spans="1:9" x14ac:dyDescent="0.25">
      <c r="B12" s="98">
        <v>8</v>
      </c>
      <c r="C12" s="86"/>
      <c r="D12" s="87"/>
    </row>
    <row r="13" spans="1:9" x14ac:dyDescent="0.25">
      <c r="B13" s="98">
        <v>9</v>
      </c>
      <c r="C13" s="86"/>
      <c r="D13" s="87"/>
    </row>
    <row r="14" spans="1:9" x14ac:dyDescent="0.25">
      <c r="B14" s="98">
        <v>10</v>
      </c>
      <c r="C14" s="86"/>
      <c r="D14" s="87"/>
    </row>
    <row r="15" spans="1:9" x14ac:dyDescent="0.25">
      <c r="B15" s="98">
        <v>11</v>
      </c>
      <c r="C15" s="86"/>
      <c r="D15" s="87"/>
    </row>
    <row r="16" spans="1:9" x14ac:dyDescent="0.25">
      <c r="B16" s="98">
        <v>12</v>
      </c>
      <c r="C16" s="86"/>
      <c r="D16" s="87"/>
    </row>
    <row r="17" spans="2:4" x14ac:dyDescent="0.25">
      <c r="B17" s="98">
        <v>13</v>
      </c>
      <c r="C17" s="86"/>
      <c r="D17" s="87"/>
    </row>
    <row r="18" spans="2:4" x14ac:dyDescent="0.25">
      <c r="B18" s="98">
        <v>14</v>
      </c>
      <c r="C18" s="86"/>
      <c r="D18" s="87"/>
    </row>
    <row r="19" spans="2:4" x14ac:dyDescent="0.25">
      <c r="B19" s="98">
        <v>15</v>
      </c>
      <c r="C19" s="86"/>
      <c r="D19" s="87"/>
    </row>
    <row r="20" spans="2:4" x14ac:dyDescent="0.25">
      <c r="B20" s="98">
        <v>16</v>
      </c>
      <c r="C20" s="86"/>
      <c r="D20" s="87"/>
    </row>
    <row r="21" spans="2:4" x14ac:dyDescent="0.25">
      <c r="B21" s="98">
        <v>17</v>
      </c>
      <c r="C21" s="86"/>
      <c r="D21" s="87"/>
    </row>
    <row r="22" spans="2:4" x14ac:dyDescent="0.25">
      <c r="B22" s="98">
        <v>18</v>
      </c>
      <c r="C22" s="86"/>
      <c r="D22" s="87"/>
    </row>
    <row r="23" spans="2:4" x14ac:dyDescent="0.25">
      <c r="B23" s="98">
        <v>19</v>
      </c>
      <c r="C23" s="86"/>
      <c r="D23" s="87"/>
    </row>
    <row r="24" spans="2:4" x14ac:dyDescent="0.25">
      <c r="B24" s="98">
        <v>20</v>
      </c>
      <c r="C24" s="86"/>
      <c r="D24" s="87"/>
    </row>
    <row r="25" spans="2:4" x14ac:dyDescent="0.25">
      <c r="B25" s="98">
        <v>21</v>
      </c>
      <c r="C25" s="86"/>
      <c r="D25" s="87"/>
    </row>
    <row r="26" spans="2:4" x14ac:dyDescent="0.25">
      <c r="B26" s="98">
        <v>22</v>
      </c>
      <c r="C26" s="86"/>
      <c r="D26" s="87"/>
    </row>
    <row r="27" spans="2:4" x14ac:dyDescent="0.25">
      <c r="B27" s="98">
        <v>23</v>
      </c>
      <c r="C27" s="86"/>
      <c r="D27" s="87"/>
    </row>
    <row r="28" spans="2:4" x14ac:dyDescent="0.25">
      <c r="B28" s="98">
        <v>24</v>
      </c>
      <c r="C28" s="86"/>
      <c r="D28" s="87"/>
    </row>
    <row r="29" spans="2:4" x14ac:dyDescent="0.25">
      <c r="B29" s="98">
        <v>25</v>
      </c>
      <c r="C29" s="86"/>
      <c r="D29" s="87"/>
    </row>
    <row r="30" spans="2:4" x14ac:dyDescent="0.25">
      <c r="B30" s="98">
        <v>26</v>
      </c>
      <c r="C30" s="86"/>
      <c r="D30" s="87"/>
    </row>
    <row r="31" spans="2:4" x14ac:dyDescent="0.25">
      <c r="B31" s="98">
        <v>27</v>
      </c>
      <c r="C31" s="86"/>
      <c r="D31" s="87"/>
    </row>
    <row r="32" spans="2:4" x14ac:dyDescent="0.25">
      <c r="B32" s="98">
        <v>28</v>
      </c>
      <c r="C32" s="86"/>
      <c r="D32" s="87"/>
    </row>
    <row r="33" spans="2:4" x14ac:dyDescent="0.25">
      <c r="B33" s="98">
        <v>29</v>
      </c>
      <c r="C33" s="86"/>
      <c r="D33" s="87"/>
    </row>
    <row r="34" spans="2:4" ht="15.75" thickBot="1" x14ac:dyDescent="0.3">
      <c r="B34" s="100">
        <v>30</v>
      </c>
      <c r="C34" s="88"/>
      <c r="D34" s="89"/>
    </row>
  </sheetData>
  <sheetProtection sheet="1" objects="1" scenarios="1"/>
  <dataValidations count="1">
    <dataValidation type="list" allowBlank="1" showInputMessage="1" showErrorMessage="1" sqref="D5:D34" xr:uid="{00000000-0002-0000-0000-000000000000}">
      <formula1>$I$5:$I$10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showGridLines="0" zoomScaleNormal="100" workbookViewId="0"/>
  </sheetViews>
  <sheetFormatPr baseColWidth="10" defaultColWidth="11.42578125" defaultRowHeight="15" x14ac:dyDescent="0.25"/>
  <cols>
    <col min="1" max="1" width="11.42578125" style="1"/>
    <col min="2" max="2" width="4.7109375" style="1" customWidth="1"/>
    <col min="3" max="3" width="40.7109375" style="1" customWidth="1"/>
    <col min="4" max="16384" width="11.42578125" style="1"/>
  </cols>
  <sheetData>
    <row r="1" spans="1:5" ht="33" x14ac:dyDescent="0.25">
      <c r="B1" s="11" t="str">
        <f>'Liste élèves'!B1</f>
        <v>Rallye lecture</v>
      </c>
      <c r="C1" s="11"/>
      <c r="D1" s="11"/>
      <c r="E1" s="11"/>
    </row>
    <row r="2" spans="1:5" ht="18" customHeight="1" x14ac:dyDescent="0.25">
      <c r="A2" s="9" t="s">
        <v>3</v>
      </c>
      <c r="B2" s="9"/>
      <c r="D2" s="2"/>
    </row>
    <row r="3" spans="1:5" ht="15.75" customHeight="1" thickBot="1" x14ac:dyDescent="0.3">
      <c r="C3" s="8"/>
    </row>
    <row r="4" spans="1:5" ht="30.75" customHeight="1" thickBot="1" x14ac:dyDescent="0.3">
      <c r="B4" s="3" t="s">
        <v>0</v>
      </c>
      <c r="C4" s="10" t="s">
        <v>4</v>
      </c>
      <c r="D4" s="7"/>
    </row>
    <row r="5" spans="1:5" x14ac:dyDescent="0.25">
      <c r="B5" s="4">
        <v>1</v>
      </c>
      <c r="C5" s="101"/>
    </row>
    <row r="6" spans="1:5" x14ac:dyDescent="0.25">
      <c r="B6" s="5">
        <v>2</v>
      </c>
      <c r="C6" s="102"/>
    </row>
    <row r="7" spans="1:5" x14ac:dyDescent="0.25">
      <c r="B7" s="5">
        <v>3</v>
      </c>
      <c r="C7" s="102"/>
    </row>
    <row r="8" spans="1:5" x14ac:dyDescent="0.25">
      <c r="B8" s="5">
        <v>4</v>
      </c>
      <c r="C8" s="102"/>
    </row>
    <row r="9" spans="1:5" x14ac:dyDescent="0.25">
      <c r="B9" s="5">
        <v>5</v>
      </c>
      <c r="C9" s="102"/>
    </row>
    <row r="10" spans="1:5" x14ac:dyDescent="0.25">
      <c r="B10" s="5">
        <v>6</v>
      </c>
      <c r="C10" s="102"/>
    </row>
    <row r="11" spans="1:5" x14ac:dyDescent="0.25">
      <c r="B11" s="5">
        <v>7</v>
      </c>
      <c r="C11" s="102"/>
    </row>
    <row r="12" spans="1:5" x14ac:dyDescent="0.25">
      <c r="B12" s="5">
        <v>8</v>
      </c>
      <c r="C12" s="102"/>
    </row>
    <row r="13" spans="1:5" x14ac:dyDescent="0.25">
      <c r="B13" s="5">
        <v>9</v>
      </c>
      <c r="C13" s="102"/>
    </row>
    <row r="14" spans="1:5" x14ac:dyDescent="0.25">
      <c r="B14" s="5">
        <v>10</v>
      </c>
      <c r="C14" s="102"/>
    </row>
    <row r="15" spans="1:5" x14ac:dyDescent="0.25">
      <c r="B15" s="5">
        <v>11</v>
      </c>
      <c r="C15" s="102"/>
    </row>
    <row r="16" spans="1:5" x14ac:dyDescent="0.25">
      <c r="B16" s="5">
        <v>12</v>
      </c>
      <c r="C16" s="102"/>
    </row>
    <row r="17" spans="2:3" x14ac:dyDescent="0.25">
      <c r="B17" s="5">
        <v>13</v>
      </c>
      <c r="C17" s="102"/>
    </row>
    <row r="18" spans="2:3" x14ac:dyDescent="0.25">
      <c r="B18" s="5">
        <v>14</v>
      </c>
      <c r="C18" s="102"/>
    </row>
    <row r="19" spans="2:3" x14ac:dyDescent="0.25">
      <c r="B19" s="5">
        <v>15</v>
      </c>
      <c r="C19" s="102"/>
    </row>
    <row r="20" spans="2:3" x14ac:dyDescent="0.25">
      <c r="B20" s="5">
        <v>16</v>
      </c>
      <c r="C20" s="102"/>
    </row>
    <row r="21" spans="2:3" x14ac:dyDescent="0.25">
      <c r="B21" s="5">
        <v>17</v>
      </c>
      <c r="C21" s="102"/>
    </row>
    <row r="22" spans="2:3" x14ac:dyDescent="0.25">
      <c r="B22" s="5">
        <v>18</v>
      </c>
      <c r="C22" s="102"/>
    </row>
    <row r="23" spans="2:3" x14ac:dyDescent="0.25">
      <c r="B23" s="5">
        <v>19</v>
      </c>
      <c r="C23" s="102"/>
    </row>
    <row r="24" spans="2:3" x14ac:dyDescent="0.25">
      <c r="B24" s="5">
        <v>20</v>
      </c>
      <c r="C24" s="102"/>
    </row>
    <row r="25" spans="2:3" x14ac:dyDescent="0.25">
      <c r="B25" s="5">
        <v>21</v>
      </c>
      <c r="C25" s="102"/>
    </row>
    <row r="26" spans="2:3" x14ac:dyDescent="0.25">
      <c r="B26" s="5">
        <v>22</v>
      </c>
      <c r="C26" s="102"/>
    </row>
    <row r="27" spans="2:3" x14ac:dyDescent="0.25">
      <c r="B27" s="5">
        <v>23</v>
      </c>
      <c r="C27" s="102"/>
    </row>
    <row r="28" spans="2:3" x14ac:dyDescent="0.25">
      <c r="B28" s="5">
        <v>24</v>
      </c>
      <c r="C28" s="102"/>
    </row>
    <row r="29" spans="2:3" x14ac:dyDescent="0.25">
      <c r="B29" s="5">
        <v>25</v>
      </c>
      <c r="C29" s="102"/>
    </row>
    <row r="30" spans="2:3" x14ac:dyDescent="0.25">
      <c r="B30" s="5">
        <v>26</v>
      </c>
      <c r="C30" s="102"/>
    </row>
    <row r="31" spans="2:3" x14ac:dyDescent="0.25">
      <c r="B31" s="5">
        <v>27</v>
      </c>
      <c r="C31" s="102"/>
    </row>
    <row r="32" spans="2:3" x14ac:dyDescent="0.25">
      <c r="B32" s="5">
        <v>28</v>
      </c>
      <c r="C32" s="102"/>
    </row>
    <row r="33" spans="2:3" x14ac:dyDescent="0.25">
      <c r="B33" s="5">
        <v>29</v>
      </c>
      <c r="C33" s="102"/>
    </row>
    <row r="34" spans="2:3" ht="15.75" thickBot="1" x14ac:dyDescent="0.3">
      <c r="B34" s="6">
        <v>30</v>
      </c>
      <c r="C34" s="103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4"/>
  <sheetViews>
    <sheetView showGridLines="0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1.42578125" defaultRowHeight="15" x14ac:dyDescent="0.25"/>
  <cols>
    <col min="1" max="1" width="4.7109375" style="13" customWidth="1"/>
    <col min="2" max="2" width="32.140625" style="13" customWidth="1"/>
    <col min="3" max="92" width="3.5703125" style="13" customWidth="1"/>
    <col min="93" max="96" width="11.42578125" style="13" hidden="1" customWidth="1"/>
    <col min="97" max="126" width="4.7109375" style="13" hidden="1" customWidth="1"/>
    <col min="127" max="130" width="11.42578125" style="13" hidden="1" customWidth="1"/>
    <col min="131" max="160" width="4.7109375" style="13" hidden="1" customWidth="1"/>
    <col min="161" max="164" width="11.42578125" style="13" hidden="1" customWidth="1"/>
    <col min="165" max="194" width="4.7109375" style="13" hidden="1" customWidth="1"/>
    <col min="195" max="229" width="11.42578125" style="13" hidden="1" customWidth="1"/>
    <col min="230" max="237" width="0" style="13" hidden="1" customWidth="1"/>
    <col min="238" max="16384" width="11.42578125" style="13"/>
  </cols>
  <sheetData>
    <row r="1" spans="1:237" ht="33.75" thickBot="1" x14ac:dyDescent="0.5">
      <c r="A1" s="12" t="str">
        <f>'Liste élèves'!B1</f>
        <v>Rallye lecture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</row>
    <row r="2" spans="1:237" ht="111.75" customHeight="1" thickBot="1" x14ac:dyDescent="0.3">
      <c r="C2" s="117" t="str">
        <f>IF(ISTEXT('Liste livres'!C5),'Liste livres'!C5,"")</f>
        <v/>
      </c>
      <c r="D2" s="118"/>
      <c r="E2" s="119"/>
      <c r="F2" s="117" t="str">
        <f>IF(ISTEXT('Liste livres'!C6),'Liste livres'!C6,"")</f>
        <v/>
      </c>
      <c r="G2" s="118"/>
      <c r="H2" s="119"/>
      <c r="I2" s="117" t="str">
        <f>IF(ISTEXT('Liste livres'!C7),'Liste livres'!C7,"")</f>
        <v/>
      </c>
      <c r="J2" s="118"/>
      <c r="K2" s="119"/>
      <c r="L2" s="117" t="str">
        <f>IF(ISTEXT('Liste livres'!C8),'Liste livres'!C8,"")</f>
        <v/>
      </c>
      <c r="M2" s="118"/>
      <c r="N2" s="119"/>
      <c r="O2" s="117" t="str">
        <f>IF(ISTEXT('Liste livres'!C9),'Liste livres'!C9,"")</f>
        <v/>
      </c>
      <c r="P2" s="118"/>
      <c r="Q2" s="119"/>
      <c r="R2" s="117" t="str">
        <f>IF(ISTEXT('Liste livres'!C10),'Liste livres'!C10,"")</f>
        <v/>
      </c>
      <c r="S2" s="118"/>
      <c r="T2" s="119"/>
      <c r="U2" s="117" t="str">
        <f>IF(ISTEXT('Liste livres'!C11),'Liste livres'!C11,"")</f>
        <v/>
      </c>
      <c r="V2" s="118"/>
      <c r="W2" s="119"/>
      <c r="X2" s="117" t="str">
        <f>IF(ISTEXT('Liste livres'!C12),'Liste livres'!C12,"")</f>
        <v/>
      </c>
      <c r="Y2" s="118"/>
      <c r="Z2" s="119"/>
      <c r="AA2" s="117" t="str">
        <f>IF(ISTEXT('Liste livres'!C13),'Liste livres'!C13,"")</f>
        <v/>
      </c>
      <c r="AB2" s="118"/>
      <c r="AC2" s="119"/>
      <c r="AD2" s="117" t="str">
        <f>IF(ISTEXT('Liste livres'!C14),'Liste livres'!C14,"")</f>
        <v/>
      </c>
      <c r="AE2" s="118"/>
      <c r="AF2" s="119"/>
      <c r="AG2" s="117" t="str">
        <f>IF(ISTEXT('Liste livres'!C15),'Liste livres'!C15,"")</f>
        <v/>
      </c>
      <c r="AH2" s="118"/>
      <c r="AI2" s="119"/>
      <c r="AJ2" s="117" t="str">
        <f>IF(ISTEXT('Liste livres'!C16),'Liste livres'!C16,"")</f>
        <v/>
      </c>
      <c r="AK2" s="118"/>
      <c r="AL2" s="119"/>
      <c r="AM2" s="117" t="str">
        <f>IF(ISTEXT('Liste livres'!C17),'Liste livres'!C17,"")</f>
        <v/>
      </c>
      <c r="AN2" s="118"/>
      <c r="AO2" s="119"/>
      <c r="AP2" s="117" t="str">
        <f>IF(ISTEXT('Liste livres'!C18),'Liste livres'!C18,"")</f>
        <v/>
      </c>
      <c r="AQ2" s="118"/>
      <c r="AR2" s="119"/>
      <c r="AS2" s="117" t="str">
        <f>IF(ISTEXT('Liste livres'!C19),'Liste livres'!C19,"")</f>
        <v/>
      </c>
      <c r="AT2" s="118"/>
      <c r="AU2" s="119"/>
      <c r="AV2" s="117" t="str">
        <f>IF(ISTEXT('Liste livres'!C20),'Liste livres'!C20,"")</f>
        <v/>
      </c>
      <c r="AW2" s="118"/>
      <c r="AX2" s="119"/>
      <c r="AY2" s="117" t="str">
        <f>IF(ISTEXT('Liste livres'!C21),'Liste livres'!C21,"")</f>
        <v/>
      </c>
      <c r="AZ2" s="118"/>
      <c r="BA2" s="119"/>
      <c r="BB2" s="117" t="str">
        <f>IF(ISTEXT('Liste livres'!C22),'Liste livres'!C22,"")</f>
        <v/>
      </c>
      <c r="BC2" s="118"/>
      <c r="BD2" s="119"/>
      <c r="BE2" s="117" t="str">
        <f>IF(ISTEXT('Liste livres'!C23),'Liste livres'!C23,"")</f>
        <v/>
      </c>
      <c r="BF2" s="118"/>
      <c r="BG2" s="119"/>
      <c r="BH2" s="117" t="str">
        <f>IF(ISTEXT('Liste livres'!C24),'Liste livres'!C24,"")</f>
        <v/>
      </c>
      <c r="BI2" s="118"/>
      <c r="BJ2" s="119"/>
      <c r="BK2" s="117" t="str">
        <f>IF(ISTEXT('Liste livres'!C25),'Liste livres'!C25,"")</f>
        <v/>
      </c>
      <c r="BL2" s="118"/>
      <c r="BM2" s="119"/>
      <c r="BN2" s="117" t="str">
        <f>IF(ISTEXT('Liste livres'!C26),'Liste livres'!C26,"")</f>
        <v/>
      </c>
      <c r="BO2" s="118"/>
      <c r="BP2" s="119"/>
      <c r="BQ2" s="117" t="str">
        <f>IF(ISTEXT('Liste livres'!C27),'Liste livres'!C27,"")</f>
        <v/>
      </c>
      <c r="BR2" s="118"/>
      <c r="BS2" s="119"/>
      <c r="BT2" s="117" t="str">
        <f>IF(ISTEXT('Liste livres'!C28),'Liste livres'!C28,"")</f>
        <v/>
      </c>
      <c r="BU2" s="118"/>
      <c r="BV2" s="119"/>
      <c r="BW2" s="117" t="str">
        <f>IF(ISTEXT('Liste livres'!C29),'Liste livres'!C29,"")</f>
        <v/>
      </c>
      <c r="BX2" s="118"/>
      <c r="BY2" s="119"/>
      <c r="BZ2" s="117" t="str">
        <f>IF(ISTEXT('Liste livres'!C30),'Liste livres'!C30,"")</f>
        <v/>
      </c>
      <c r="CA2" s="118"/>
      <c r="CB2" s="119"/>
      <c r="CC2" s="117" t="str">
        <f>IF(ISTEXT('Liste livres'!C31),'Liste livres'!C31,"")</f>
        <v/>
      </c>
      <c r="CD2" s="118"/>
      <c r="CE2" s="119"/>
      <c r="CF2" s="117" t="str">
        <f>IF(ISTEXT('Liste livres'!C32),'Liste livres'!C32,"")</f>
        <v/>
      </c>
      <c r="CG2" s="118"/>
      <c r="CH2" s="119"/>
      <c r="CI2" s="117" t="str">
        <f>IF(ISTEXT('Liste livres'!C33),'Liste livres'!C33,"")</f>
        <v/>
      </c>
      <c r="CJ2" s="118"/>
      <c r="CK2" s="119"/>
      <c r="CL2" s="117" t="str">
        <f>IF(ISTEXT('Liste livres'!C34),'Liste livres'!C34,"")</f>
        <v/>
      </c>
      <c r="CM2" s="118"/>
      <c r="CN2" s="119"/>
      <c r="CP2" s="13" t="s">
        <v>15</v>
      </c>
      <c r="DX2" s="13" t="s">
        <v>16</v>
      </c>
      <c r="FF2" s="13" t="s">
        <v>21</v>
      </c>
      <c r="GN2" s="15" t="s">
        <v>22</v>
      </c>
      <c r="GO2" s="16" t="s">
        <v>23</v>
      </c>
      <c r="GP2" s="16"/>
      <c r="GQ2" s="16" t="s">
        <v>26</v>
      </c>
      <c r="GR2" s="16"/>
      <c r="GS2" s="16" t="s">
        <v>27</v>
      </c>
      <c r="GT2" s="16"/>
      <c r="GU2" s="17"/>
      <c r="GW2" s="72" t="s">
        <v>29</v>
      </c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3" t="s">
        <v>31</v>
      </c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3" t="s">
        <v>32</v>
      </c>
      <c r="HT2" s="72"/>
      <c r="HU2" s="72"/>
      <c r="HV2" s="72"/>
      <c r="HW2" s="72"/>
      <c r="HX2" s="72"/>
      <c r="HY2" s="72"/>
      <c r="HZ2" s="72"/>
      <c r="IA2" s="72"/>
      <c r="IB2" s="72"/>
      <c r="IC2" s="72"/>
    </row>
    <row r="3" spans="1:237" ht="15" customHeight="1" thickBot="1" x14ac:dyDescent="0.3">
      <c r="A3" s="18"/>
      <c r="B3" s="19" t="s">
        <v>5</v>
      </c>
      <c r="C3" s="20">
        <v>1</v>
      </c>
      <c r="D3" s="21">
        <v>2</v>
      </c>
      <c r="E3" s="22">
        <v>3</v>
      </c>
      <c r="F3" s="20">
        <v>1</v>
      </c>
      <c r="G3" s="21">
        <v>2</v>
      </c>
      <c r="H3" s="22">
        <v>3</v>
      </c>
      <c r="I3" s="20">
        <v>1</v>
      </c>
      <c r="J3" s="21">
        <v>2</v>
      </c>
      <c r="K3" s="22">
        <v>3</v>
      </c>
      <c r="L3" s="20">
        <v>1</v>
      </c>
      <c r="M3" s="21">
        <v>2</v>
      </c>
      <c r="N3" s="22">
        <v>3</v>
      </c>
      <c r="O3" s="20">
        <v>1</v>
      </c>
      <c r="P3" s="21">
        <v>2</v>
      </c>
      <c r="Q3" s="22">
        <v>3</v>
      </c>
      <c r="R3" s="20">
        <v>1</v>
      </c>
      <c r="S3" s="21">
        <v>2</v>
      </c>
      <c r="T3" s="22">
        <v>3</v>
      </c>
      <c r="U3" s="20">
        <v>1</v>
      </c>
      <c r="V3" s="21">
        <v>2</v>
      </c>
      <c r="W3" s="22">
        <v>3</v>
      </c>
      <c r="X3" s="20">
        <v>1</v>
      </c>
      <c r="Y3" s="21">
        <v>2</v>
      </c>
      <c r="Z3" s="22">
        <v>3</v>
      </c>
      <c r="AA3" s="20">
        <v>1</v>
      </c>
      <c r="AB3" s="21">
        <v>2</v>
      </c>
      <c r="AC3" s="22">
        <v>3</v>
      </c>
      <c r="AD3" s="20">
        <v>1</v>
      </c>
      <c r="AE3" s="21">
        <v>2</v>
      </c>
      <c r="AF3" s="22">
        <v>3</v>
      </c>
      <c r="AG3" s="20">
        <v>1</v>
      </c>
      <c r="AH3" s="21">
        <v>2</v>
      </c>
      <c r="AI3" s="22">
        <v>3</v>
      </c>
      <c r="AJ3" s="20">
        <v>1</v>
      </c>
      <c r="AK3" s="21">
        <v>2</v>
      </c>
      <c r="AL3" s="22">
        <v>3</v>
      </c>
      <c r="AM3" s="20">
        <v>1</v>
      </c>
      <c r="AN3" s="21">
        <v>2</v>
      </c>
      <c r="AO3" s="22">
        <v>3</v>
      </c>
      <c r="AP3" s="20">
        <v>1</v>
      </c>
      <c r="AQ3" s="21">
        <v>2</v>
      </c>
      <c r="AR3" s="22">
        <v>3</v>
      </c>
      <c r="AS3" s="20">
        <v>1</v>
      </c>
      <c r="AT3" s="21">
        <v>2</v>
      </c>
      <c r="AU3" s="22">
        <v>3</v>
      </c>
      <c r="AV3" s="20">
        <v>1</v>
      </c>
      <c r="AW3" s="21">
        <v>2</v>
      </c>
      <c r="AX3" s="22">
        <v>3</v>
      </c>
      <c r="AY3" s="20">
        <v>1</v>
      </c>
      <c r="AZ3" s="21">
        <v>2</v>
      </c>
      <c r="BA3" s="22">
        <v>3</v>
      </c>
      <c r="BB3" s="20">
        <v>1</v>
      </c>
      <c r="BC3" s="21">
        <v>2</v>
      </c>
      <c r="BD3" s="22">
        <v>3</v>
      </c>
      <c r="BE3" s="20">
        <v>1</v>
      </c>
      <c r="BF3" s="21">
        <v>2</v>
      </c>
      <c r="BG3" s="22">
        <v>3</v>
      </c>
      <c r="BH3" s="20">
        <v>1</v>
      </c>
      <c r="BI3" s="21">
        <v>2</v>
      </c>
      <c r="BJ3" s="22">
        <v>3</v>
      </c>
      <c r="BK3" s="20">
        <v>1</v>
      </c>
      <c r="BL3" s="21">
        <v>2</v>
      </c>
      <c r="BM3" s="22">
        <v>3</v>
      </c>
      <c r="BN3" s="20">
        <v>1</v>
      </c>
      <c r="BO3" s="21">
        <v>2</v>
      </c>
      <c r="BP3" s="22">
        <v>3</v>
      </c>
      <c r="BQ3" s="20">
        <v>1</v>
      </c>
      <c r="BR3" s="21">
        <v>2</v>
      </c>
      <c r="BS3" s="22">
        <v>3</v>
      </c>
      <c r="BT3" s="20">
        <v>1</v>
      </c>
      <c r="BU3" s="21">
        <v>2</v>
      </c>
      <c r="BV3" s="22">
        <v>3</v>
      </c>
      <c r="BW3" s="20">
        <v>1</v>
      </c>
      <c r="BX3" s="21">
        <v>2</v>
      </c>
      <c r="BY3" s="22">
        <v>3</v>
      </c>
      <c r="BZ3" s="20">
        <v>1</v>
      </c>
      <c r="CA3" s="21">
        <v>2</v>
      </c>
      <c r="CB3" s="22">
        <v>3</v>
      </c>
      <c r="CC3" s="20">
        <v>1</v>
      </c>
      <c r="CD3" s="21">
        <v>2</v>
      </c>
      <c r="CE3" s="22">
        <v>3</v>
      </c>
      <c r="CF3" s="20">
        <v>1</v>
      </c>
      <c r="CG3" s="21">
        <v>2</v>
      </c>
      <c r="CH3" s="22">
        <v>3</v>
      </c>
      <c r="CI3" s="20">
        <v>1</v>
      </c>
      <c r="CJ3" s="21">
        <v>2</v>
      </c>
      <c r="CK3" s="22">
        <v>3</v>
      </c>
      <c r="CL3" s="20">
        <v>1</v>
      </c>
      <c r="CM3" s="21">
        <v>2</v>
      </c>
      <c r="CN3" s="22">
        <v>3</v>
      </c>
      <c r="CP3" s="15" t="s">
        <v>14</v>
      </c>
      <c r="CQ3" s="16" t="s">
        <v>13</v>
      </c>
      <c r="CR3" s="16"/>
      <c r="CS3" s="16">
        <v>1</v>
      </c>
      <c r="CT3" s="16">
        <v>2</v>
      </c>
      <c r="CU3" s="16">
        <v>3</v>
      </c>
      <c r="CV3" s="16">
        <v>4</v>
      </c>
      <c r="CW3" s="16">
        <v>5</v>
      </c>
      <c r="CX3" s="16">
        <v>6</v>
      </c>
      <c r="CY3" s="16">
        <v>7</v>
      </c>
      <c r="CZ3" s="16">
        <v>8</v>
      </c>
      <c r="DA3" s="16">
        <v>9</v>
      </c>
      <c r="DB3" s="16">
        <v>10</v>
      </c>
      <c r="DC3" s="16">
        <v>11</v>
      </c>
      <c r="DD3" s="16">
        <v>12</v>
      </c>
      <c r="DE3" s="16">
        <v>13</v>
      </c>
      <c r="DF3" s="16">
        <v>14</v>
      </c>
      <c r="DG3" s="16">
        <v>15</v>
      </c>
      <c r="DH3" s="16">
        <v>16</v>
      </c>
      <c r="DI3" s="16">
        <v>17</v>
      </c>
      <c r="DJ3" s="16">
        <v>18</v>
      </c>
      <c r="DK3" s="16">
        <v>19</v>
      </c>
      <c r="DL3" s="16">
        <v>20</v>
      </c>
      <c r="DM3" s="16">
        <v>21</v>
      </c>
      <c r="DN3" s="16">
        <v>22</v>
      </c>
      <c r="DO3" s="16">
        <v>23</v>
      </c>
      <c r="DP3" s="16">
        <v>24</v>
      </c>
      <c r="DQ3" s="16">
        <v>25</v>
      </c>
      <c r="DR3" s="16">
        <v>26</v>
      </c>
      <c r="DS3" s="16">
        <v>27</v>
      </c>
      <c r="DT3" s="16">
        <v>28</v>
      </c>
      <c r="DU3" s="16">
        <v>29</v>
      </c>
      <c r="DV3" s="17">
        <v>30</v>
      </c>
      <c r="DX3" s="15" t="s">
        <v>17</v>
      </c>
      <c r="DY3" s="16" t="s">
        <v>18</v>
      </c>
      <c r="DZ3" s="16"/>
      <c r="EA3" s="16">
        <v>1</v>
      </c>
      <c r="EB3" s="16">
        <v>2</v>
      </c>
      <c r="EC3" s="16">
        <v>3</v>
      </c>
      <c r="ED3" s="16">
        <v>4</v>
      </c>
      <c r="EE3" s="16">
        <v>5</v>
      </c>
      <c r="EF3" s="16">
        <v>6</v>
      </c>
      <c r="EG3" s="16">
        <v>7</v>
      </c>
      <c r="EH3" s="16">
        <v>8</v>
      </c>
      <c r="EI3" s="16">
        <v>9</v>
      </c>
      <c r="EJ3" s="16">
        <v>10</v>
      </c>
      <c r="EK3" s="16">
        <v>11</v>
      </c>
      <c r="EL3" s="16">
        <v>12</v>
      </c>
      <c r="EM3" s="16">
        <v>13</v>
      </c>
      <c r="EN3" s="16">
        <v>14</v>
      </c>
      <c r="EO3" s="16">
        <v>15</v>
      </c>
      <c r="EP3" s="16">
        <v>16</v>
      </c>
      <c r="EQ3" s="16">
        <v>17</v>
      </c>
      <c r="ER3" s="16">
        <v>18</v>
      </c>
      <c r="ES3" s="16">
        <v>19</v>
      </c>
      <c r="ET3" s="16">
        <v>20</v>
      </c>
      <c r="EU3" s="16">
        <v>21</v>
      </c>
      <c r="EV3" s="16">
        <v>22</v>
      </c>
      <c r="EW3" s="16">
        <v>23</v>
      </c>
      <c r="EX3" s="16">
        <v>24</v>
      </c>
      <c r="EY3" s="16">
        <v>25</v>
      </c>
      <c r="EZ3" s="16">
        <v>26</v>
      </c>
      <c r="FA3" s="16">
        <v>27</v>
      </c>
      <c r="FB3" s="16">
        <v>28</v>
      </c>
      <c r="FC3" s="16">
        <v>29</v>
      </c>
      <c r="FD3" s="17">
        <v>30</v>
      </c>
      <c r="FF3" s="15" t="s">
        <v>19</v>
      </c>
      <c r="FG3" s="16" t="s">
        <v>20</v>
      </c>
      <c r="FH3" s="16"/>
      <c r="FI3" s="16">
        <v>1</v>
      </c>
      <c r="FJ3" s="16">
        <v>2</v>
      </c>
      <c r="FK3" s="16">
        <v>3</v>
      </c>
      <c r="FL3" s="16">
        <v>4</v>
      </c>
      <c r="FM3" s="16">
        <v>5</v>
      </c>
      <c r="FN3" s="16">
        <v>6</v>
      </c>
      <c r="FO3" s="16">
        <v>7</v>
      </c>
      <c r="FP3" s="16">
        <v>8</v>
      </c>
      <c r="FQ3" s="16">
        <v>9</v>
      </c>
      <c r="FR3" s="16">
        <v>10</v>
      </c>
      <c r="FS3" s="16">
        <v>11</v>
      </c>
      <c r="FT3" s="16">
        <v>12</v>
      </c>
      <c r="FU3" s="16">
        <v>13</v>
      </c>
      <c r="FV3" s="16">
        <v>14</v>
      </c>
      <c r="FW3" s="16">
        <v>15</v>
      </c>
      <c r="FX3" s="16">
        <v>16</v>
      </c>
      <c r="FY3" s="16">
        <v>17</v>
      </c>
      <c r="FZ3" s="16">
        <v>18</v>
      </c>
      <c r="GA3" s="16">
        <v>19</v>
      </c>
      <c r="GB3" s="16">
        <v>20</v>
      </c>
      <c r="GC3" s="16">
        <v>21</v>
      </c>
      <c r="GD3" s="16">
        <v>22</v>
      </c>
      <c r="GE3" s="16">
        <v>23</v>
      </c>
      <c r="GF3" s="16">
        <v>24</v>
      </c>
      <c r="GG3" s="16">
        <v>25</v>
      </c>
      <c r="GH3" s="16">
        <v>26</v>
      </c>
      <c r="GI3" s="16">
        <v>27</v>
      </c>
      <c r="GJ3" s="16">
        <v>28</v>
      </c>
      <c r="GK3" s="16">
        <v>29</v>
      </c>
      <c r="GL3" s="17">
        <v>30</v>
      </c>
      <c r="GN3" s="23"/>
      <c r="GO3" s="24" t="s">
        <v>25</v>
      </c>
      <c r="GP3" s="24" t="s">
        <v>24</v>
      </c>
      <c r="GQ3" s="24" t="s">
        <v>25</v>
      </c>
      <c r="GR3" s="24" t="s">
        <v>24</v>
      </c>
      <c r="GS3" s="24" t="s">
        <v>28</v>
      </c>
      <c r="GT3" s="24" t="s">
        <v>24</v>
      </c>
      <c r="GU3" s="25"/>
      <c r="GW3" s="74" t="s">
        <v>43</v>
      </c>
      <c r="GX3" s="74" t="s">
        <v>44</v>
      </c>
      <c r="GY3" s="75" t="s">
        <v>45</v>
      </c>
      <c r="GZ3" s="75" t="s">
        <v>46</v>
      </c>
      <c r="HA3" s="75" t="s">
        <v>47</v>
      </c>
      <c r="HB3" s="75" t="s">
        <v>48</v>
      </c>
      <c r="HC3" s="75" t="s">
        <v>49</v>
      </c>
      <c r="HD3" s="75" t="s">
        <v>50</v>
      </c>
      <c r="HE3" s="75" t="s">
        <v>51</v>
      </c>
      <c r="HF3" s="75" t="s">
        <v>52</v>
      </c>
      <c r="HG3" s="75" t="s">
        <v>53</v>
      </c>
      <c r="HH3" s="74" t="s">
        <v>43</v>
      </c>
      <c r="HI3" s="74" t="s">
        <v>44</v>
      </c>
      <c r="HJ3" s="75" t="s">
        <v>45</v>
      </c>
      <c r="HK3" s="75" t="s">
        <v>46</v>
      </c>
      <c r="HL3" s="75" t="s">
        <v>47</v>
      </c>
      <c r="HM3" s="75" t="s">
        <v>48</v>
      </c>
      <c r="HN3" s="75" t="s">
        <v>49</v>
      </c>
      <c r="HO3" s="75" t="s">
        <v>50</v>
      </c>
      <c r="HP3" s="75" t="s">
        <v>51</v>
      </c>
      <c r="HQ3" s="75" t="s">
        <v>52</v>
      </c>
      <c r="HR3" s="75" t="s">
        <v>53</v>
      </c>
      <c r="HS3" s="74" t="s">
        <v>43</v>
      </c>
      <c r="HT3" s="74" t="s">
        <v>44</v>
      </c>
      <c r="HU3" s="75" t="s">
        <v>45</v>
      </c>
      <c r="HV3" s="75" t="s">
        <v>46</v>
      </c>
      <c r="HW3" s="75" t="s">
        <v>47</v>
      </c>
      <c r="HX3" s="75" t="s">
        <v>48</v>
      </c>
      <c r="HY3" s="75" t="s">
        <v>49</v>
      </c>
      <c r="HZ3" s="75" t="s">
        <v>50</v>
      </c>
      <c r="IA3" s="75" t="s">
        <v>51</v>
      </c>
      <c r="IB3" s="75" t="s">
        <v>52</v>
      </c>
      <c r="IC3" s="75" t="s">
        <v>53</v>
      </c>
    </row>
    <row r="4" spans="1:237" ht="15" customHeight="1" x14ac:dyDescent="0.25">
      <c r="A4" s="26">
        <v>1</v>
      </c>
      <c r="B4" s="27" t="str">
        <f>IF(ISTEXT('Liste élèves'!C5),'Liste élèves'!C5,"")</f>
        <v/>
      </c>
      <c r="C4" s="104"/>
      <c r="D4" s="105"/>
      <c r="E4" s="106"/>
      <c r="F4" s="104"/>
      <c r="G4" s="105"/>
      <c r="H4" s="106"/>
      <c r="I4" s="104"/>
      <c r="J4" s="105"/>
      <c r="K4" s="106"/>
      <c r="L4" s="104"/>
      <c r="M4" s="105"/>
      <c r="N4" s="106"/>
      <c r="O4" s="104"/>
      <c r="P4" s="105"/>
      <c r="Q4" s="106"/>
      <c r="R4" s="104"/>
      <c r="S4" s="105"/>
      <c r="T4" s="106"/>
      <c r="U4" s="104"/>
      <c r="V4" s="105"/>
      <c r="W4" s="106"/>
      <c r="X4" s="104"/>
      <c r="Y4" s="105"/>
      <c r="Z4" s="106"/>
      <c r="AA4" s="104"/>
      <c r="AB4" s="105"/>
      <c r="AC4" s="106"/>
      <c r="AD4" s="104"/>
      <c r="AE4" s="105"/>
      <c r="AF4" s="106"/>
      <c r="AG4" s="104"/>
      <c r="AH4" s="105"/>
      <c r="AI4" s="106"/>
      <c r="AJ4" s="104"/>
      <c r="AK4" s="105"/>
      <c r="AL4" s="106"/>
      <c r="AM4" s="104"/>
      <c r="AN4" s="105"/>
      <c r="AO4" s="106"/>
      <c r="AP4" s="104"/>
      <c r="AQ4" s="105"/>
      <c r="AR4" s="106"/>
      <c r="AS4" s="104"/>
      <c r="AT4" s="105"/>
      <c r="AU4" s="106"/>
      <c r="AV4" s="104"/>
      <c r="AW4" s="105"/>
      <c r="AX4" s="106"/>
      <c r="AY4" s="104"/>
      <c r="AZ4" s="105"/>
      <c r="BA4" s="106"/>
      <c r="BB4" s="104"/>
      <c r="BC4" s="105"/>
      <c r="BD4" s="106"/>
      <c r="BE4" s="104"/>
      <c r="BF4" s="105"/>
      <c r="BG4" s="106"/>
      <c r="BH4" s="104"/>
      <c r="BI4" s="105"/>
      <c r="BJ4" s="106"/>
      <c r="BK4" s="104"/>
      <c r="BL4" s="105"/>
      <c r="BM4" s="106"/>
      <c r="BN4" s="104"/>
      <c r="BO4" s="105"/>
      <c r="BP4" s="106"/>
      <c r="BQ4" s="104"/>
      <c r="BR4" s="105"/>
      <c r="BS4" s="106"/>
      <c r="BT4" s="104"/>
      <c r="BU4" s="105"/>
      <c r="BV4" s="106"/>
      <c r="BW4" s="104"/>
      <c r="BX4" s="105"/>
      <c r="BY4" s="106"/>
      <c r="BZ4" s="104"/>
      <c r="CA4" s="105"/>
      <c r="CB4" s="106"/>
      <c r="CC4" s="104"/>
      <c r="CD4" s="105"/>
      <c r="CE4" s="106"/>
      <c r="CF4" s="104"/>
      <c r="CG4" s="105"/>
      <c r="CH4" s="106"/>
      <c r="CI4" s="104"/>
      <c r="CJ4" s="105"/>
      <c r="CK4" s="106"/>
      <c r="CL4" s="104"/>
      <c r="CM4" s="105"/>
      <c r="CN4" s="106"/>
      <c r="CO4" s="13">
        <v>10</v>
      </c>
      <c r="CP4" s="23">
        <f>SUM(CS4:DV4)</f>
        <v>0</v>
      </c>
      <c r="CQ4" s="24">
        <f>IF(ISNUMBER(C4),C4,0)+IF(ISNUMBER(F4),F4,0)+IF(ISNUMBER(I4),I4,0)+IF(ISNUMBER(L4),L4,0)+IF(ISNUMBER(O4),O4,0)+IF(ISNUMBER(R4),R4,0)+IF(ISNUMBER(U4),U4,0)+IF(ISNUMBER(X4),X4,0)+IF(ISNUMBER(AA4),AA4,0)+IF(ISNUMBER(AD4),AD4,0)+IF(ISNUMBER(AG4),AG4,0)+IF(ISNUMBER(AJ4),AJ4,0)+IF(ISNUMBER(AM4),AM4,0)+IF(ISNUMBER(AP4),AP4,0)+IF(ISNUMBER(AS4),AS4,0)+IF(ISNUMBER(AV4),AV4,0)+IF(ISNUMBER(AY4),AY4,0)+IF(ISNUMBER(BB4),BB4,0)+IF(ISNUMBER(BE4),BE4,0)+IF(ISNUMBER(BH4),BH4,0)+IF(ISNUMBER(BK4),BK4,0)+IF(ISNUMBER(BN4),BN4,0)+IF(ISNUMBER(BQ4),BQ4,0)+IF(ISNUMBER(BT4),BT4,0)+IF(ISNUMBER(BW4),BW4,0)+IF(ISNUMBER(BZ4),BZ4,0)+IF(ISNUMBER(CC4),CC4,0)+IF(ISNUMBER(CF4),CF4,0)+IF(ISNUMBER(CI4),CI4,0)+IF(ISNUMBER(CL4),CL4,0)</f>
        <v>0</v>
      </c>
      <c r="CR4" s="24"/>
      <c r="CS4" s="24">
        <f>IF(ISNUMBER(C4),1,0)</f>
        <v>0</v>
      </c>
      <c r="CT4" s="24">
        <f>IF(ISNUMBER(F4),1,0)</f>
        <v>0</v>
      </c>
      <c r="CU4" s="24">
        <f>IF(ISNUMBER(I4),1,0)</f>
        <v>0</v>
      </c>
      <c r="CV4" s="24">
        <f>IF(ISNUMBER(L4),1,0)</f>
        <v>0</v>
      </c>
      <c r="CW4" s="24">
        <f>IF(ISNUMBER(O4),1,0)</f>
        <v>0</v>
      </c>
      <c r="CX4" s="24">
        <f>IF(ISNUMBER(R4),1,0)</f>
        <v>0</v>
      </c>
      <c r="CY4" s="24">
        <f>IF(ISNUMBER(U4),1,0)</f>
        <v>0</v>
      </c>
      <c r="CZ4" s="24">
        <f>IF(ISNUMBER(X4),1,0)</f>
        <v>0</v>
      </c>
      <c r="DA4" s="24">
        <f>IF(ISNUMBER(AA4),1,0)</f>
        <v>0</v>
      </c>
      <c r="DB4" s="24">
        <f>IF(ISNUMBER(AD4),1,0)</f>
        <v>0</v>
      </c>
      <c r="DC4" s="24">
        <f>IF(ISNUMBER(AG4),1,0)</f>
        <v>0</v>
      </c>
      <c r="DD4" s="24">
        <f>IF(ISNUMBER(AJ4),1,0)</f>
        <v>0</v>
      </c>
      <c r="DE4" s="24">
        <f>IF(ISNUMBER(AM4),1,0)</f>
        <v>0</v>
      </c>
      <c r="DF4" s="24">
        <f>IF(ISNUMBER(AP4),1,0)</f>
        <v>0</v>
      </c>
      <c r="DG4" s="24">
        <f>IF(ISNUMBER(AS4),1,0)</f>
        <v>0</v>
      </c>
      <c r="DH4" s="24">
        <f>IF(ISNUMBER(AV4),1,0)</f>
        <v>0</v>
      </c>
      <c r="DI4" s="24">
        <f>IF(ISNUMBER(AY4),1,0)</f>
        <v>0</v>
      </c>
      <c r="DJ4" s="24">
        <f>IF(ISNUMBER(BB4),1,0)</f>
        <v>0</v>
      </c>
      <c r="DK4" s="24">
        <f>IF(ISNUMBER(BE4),1,0)</f>
        <v>0</v>
      </c>
      <c r="DL4" s="24">
        <f>IF(ISNUMBER(BH4),1,0)</f>
        <v>0</v>
      </c>
      <c r="DM4" s="24">
        <f>IF(ISNUMBER(BK4),1,0)</f>
        <v>0</v>
      </c>
      <c r="DN4" s="24">
        <f>IF(ISNUMBER(BN4),1,0)</f>
        <v>0</v>
      </c>
      <c r="DO4" s="24">
        <f>IF(ISNUMBER(BQ4),1,0)</f>
        <v>0</v>
      </c>
      <c r="DP4" s="24">
        <f>IF(ISNUMBER(BT4),1,0)</f>
        <v>0</v>
      </c>
      <c r="DQ4" s="24">
        <f>IF(ISNUMBER(BW4),1,0)</f>
        <v>0</v>
      </c>
      <c r="DR4" s="24">
        <f>IF(ISNUMBER(BZ4),1,0)</f>
        <v>0</v>
      </c>
      <c r="DS4" s="24">
        <f>IF(ISNUMBER(CC4),1,0)</f>
        <v>0</v>
      </c>
      <c r="DT4" s="24">
        <f>IF(ISNUMBER(CF4),1,0)</f>
        <v>0</v>
      </c>
      <c r="DU4" s="24">
        <f>IF(ISNUMBER(CI4),1,0)</f>
        <v>0</v>
      </c>
      <c r="DV4" s="25">
        <f>IF(ISNUMBER(CL4),1,0)</f>
        <v>0</v>
      </c>
      <c r="DX4" s="23">
        <f>SUM(EA4:FD4)</f>
        <v>0</v>
      </c>
      <c r="DY4" s="24">
        <f>IF(ISNUMBER(D4),D4,0)+IF(ISNUMBER(G4),G4,0)+IF(ISNUMBER(J4),J4,0)+IF(ISNUMBER(M4),M4,0)+IF(ISNUMBER(P4),P4,0)+IF(ISNUMBER(S4),S4,0)+IF(ISNUMBER(V4),V4,0)+IF(ISNUMBER(Y4),Y4,0)+IF(ISNUMBER(AB4),AB4,0)+IF(ISNUMBER(AE4),AE4,0)+IF(ISNUMBER(AH4),AH4,0)+IF(ISNUMBER(AK4),AK4,0)+IF(ISNUMBER(AN4),AN4,0)+IF(ISNUMBER(AQ4),AQ4,0)+IF(ISNUMBER(AT4),AT4,0)+IF(ISNUMBER(AW4),AW4,0)+IF(ISNUMBER(AZ4),AZ4,0)+IF(ISNUMBER(BC4),BC4,0)+IF(ISNUMBER(BF4),BF4,0)+IF(ISNUMBER(BI4),BI4,0)+IF(ISNUMBER(BL4),BL4,0)+IF(ISNUMBER(BO4),BO4,0)+IF(ISNUMBER(BR4),BR4,0)+IF(ISNUMBER(BU4),BU4,0)+IF(ISNUMBER(BX4),BX4,0)+IF(ISNUMBER(CA4),CA4,0)+IF(ISNUMBER(CD4),CD4,0)+IF(ISNUMBER(CG4),CG4,0)+IF(ISNUMBER(CJ4),CJ4,0)+IF(ISNUMBER(CM4),CM4,0)</f>
        <v>0</v>
      </c>
      <c r="DZ4" s="24"/>
      <c r="EA4" s="24">
        <f>IF(ISNUMBER(D4),1,0)</f>
        <v>0</v>
      </c>
      <c r="EB4" s="24">
        <f>IF(ISNUMBER(G4),1,0)</f>
        <v>0</v>
      </c>
      <c r="EC4" s="24">
        <f>IF(ISNUMBER(J4),1,0)</f>
        <v>0</v>
      </c>
      <c r="ED4" s="24">
        <f>IF(ISNUMBER(M4),1,0)</f>
        <v>0</v>
      </c>
      <c r="EE4" s="24">
        <f>IF(ISNUMBER(P4),1,0)</f>
        <v>0</v>
      </c>
      <c r="EF4" s="24">
        <f>IF(ISNUMBER(S4),1,0)</f>
        <v>0</v>
      </c>
      <c r="EG4" s="24">
        <f>IF(ISNUMBER(V4),1,0)</f>
        <v>0</v>
      </c>
      <c r="EH4" s="24">
        <f>IF(ISNUMBER(Y4),1,0)</f>
        <v>0</v>
      </c>
      <c r="EI4" s="24">
        <f>IF(ISNUMBER(AB4),1,0)</f>
        <v>0</v>
      </c>
      <c r="EJ4" s="24">
        <f>IF(ISNUMBER(AE4),1,0)</f>
        <v>0</v>
      </c>
      <c r="EK4" s="24">
        <f>IF(ISNUMBER(AH4),1,0)</f>
        <v>0</v>
      </c>
      <c r="EL4" s="24">
        <f>IF(ISNUMBER(AK4),1,0)</f>
        <v>0</v>
      </c>
      <c r="EM4" s="24">
        <f>IF(ISNUMBER(AN4),1,0)</f>
        <v>0</v>
      </c>
      <c r="EN4" s="24">
        <f>IF(ISNUMBER(AQ4),1,0)</f>
        <v>0</v>
      </c>
      <c r="EO4" s="24">
        <f>IF(ISNUMBER(AT4),1,0)</f>
        <v>0</v>
      </c>
      <c r="EP4" s="24">
        <f>IF(ISNUMBER(AW4),1,0)</f>
        <v>0</v>
      </c>
      <c r="EQ4" s="24">
        <f>IF(ISNUMBER(AZ4),1,0)</f>
        <v>0</v>
      </c>
      <c r="ER4" s="24">
        <f>IF(ISNUMBER(BC4),1,0)</f>
        <v>0</v>
      </c>
      <c r="ES4" s="24">
        <f>IF(ISNUMBER(BF4),1,0)</f>
        <v>0</v>
      </c>
      <c r="ET4" s="24">
        <f>IF(ISNUMBER(BI4),1,0)</f>
        <v>0</v>
      </c>
      <c r="EU4" s="24">
        <f>IF(ISNUMBER(BL4),1,0)</f>
        <v>0</v>
      </c>
      <c r="EV4" s="24">
        <f>IF(ISNUMBER(BO4),1,0)</f>
        <v>0</v>
      </c>
      <c r="EW4" s="24">
        <f>IF(ISNUMBER(BR4),1,0)</f>
        <v>0</v>
      </c>
      <c r="EX4" s="24">
        <f>IF(ISNUMBER(BU4),1,0)</f>
        <v>0</v>
      </c>
      <c r="EY4" s="24">
        <f>IF(ISNUMBER(BX4),1,0)</f>
        <v>0</v>
      </c>
      <c r="EZ4" s="24">
        <f>IF(ISNUMBER(CA4),1,0)</f>
        <v>0</v>
      </c>
      <c r="FA4" s="24">
        <f>IF(ISNUMBER(CD4),1,0)</f>
        <v>0</v>
      </c>
      <c r="FB4" s="24">
        <f>IF(ISNUMBER(CG4),1,0)</f>
        <v>0</v>
      </c>
      <c r="FC4" s="24">
        <f>IF(ISNUMBER(CJ4),1,0)</f>
        <v>0</v>
      </c>
      <c r="FD4" s="25">
        <f>IF(ISNUMBER(CM4),1,0)</f>
        <v>0</v>
      </c>
      <c r="FF4" s="23">
        <f>SUM(FI4:GL4)</f>
        <v>0</v>
      </c>
      <c r="FG4" s="24">
        <f>IF(ISNUMBER(E4),E4,0)+IF(ISNUMBER(H4),H4,0)+IF(ISNUMBER(K4),K4,0)+IF(ISNUMBER(N4),N4,0)+IF(ISNUMBER(Q4),Q4,0)+IF(ISNUMBER(T4),T4,0)+IF(ISNUMBER(W4),W4,0)+IF(ISNUMBER(Z4),Z4,0)+IF(ISNUMBER(AC4),AC4,0)+IF(ISNUMBER(AF4),AF4,0)+IF(ISNUMBER(AI4),AI4,0)+IF(ISNUMBER(AL4),AL4,0)+IF(ISNUMBER(AO4),AO4,0)+IF(ISNUMBER(AR4),AR4,0)+IF(ISNUMBER(AU4),AU4,0)+IF(ISNUMBER(AX4),AX4,0)+IF(ISNUMBER(BA4),BA4,0)+IF(ISNUMBER(BD4),BD4,0)+IF(ISNUMBER(BG4),BG4,0)+IF(ISNUMBER(BJ4),BJ4,0)+IF(ISNUMBER(BM4),BM4,0)+IF(ISNUMBER(BP4),BP4,0)+IF(ISNUMBER(BS4),BS4,0)+IF(ISNUMBER(BV4),BV4,0)+IF(ISNUMBER(BY4),BY4,0)+IF(ISNUMBER(CB4),CB4,0)+IF(ISNUMBER(CE4),CE4,0)+IF(ISNUMBER(CH4),CH4,0)+IF(ISNUMBER(CK4),CK4,0)+IF(ISNUMBER(CN4),CN4,0)</f>
        <v>0</v>
      </c>
      <c r="FH4" s="24"/>
      <c r="FI4" s="24">
        <f>IF(ISNUMBER(E4),1,0)</f>
        <v>0</v>
      </c>
      <c r="FJ4" s="24">
        <f>IF(ISNUMBER(H4),1,0)</f>
        <v>0</v>
      </c>
      <c r="FK4" s="24">
        <f>IF(ISNUMBER(K4),1,0)</f>
        <v>0</v>
      </c>
      <c r="FL4" s="24">
        <f>IF(ISNUMBER(N4),1,0)</f>
        <v>0</v>
      </c>
      <c r="FM4" s="24">
        <f>IF(ISNUMBER(Q4),1,0)</f>
        <v>0</v>
      </c>
      <c r="FN4" s="24">
        <f>IF(ISNUMBER(T4),1,0)</f>
        <v>0</v>
      </c>
      <c r="FO4" s="24">
        <f>IF(ISNUMBER(W4),1,0)</f>
        <v>0</v>
      </c>
      <c r="FP4" s="24">
        <f>IF(ISNUMBER(Z4),1,0)</f>
        <v>0</v>
      </c>
      <c r="FQ4" s="24">
        <f>IF(ISNUMBER(AC4),1,0)</f>
        <v>0</v>
      </c>
      <c r="FR4" s="24">
        <f>IF(ISNUMBER(AF4),1,0)</f>
        <v>0</v>
      </c>
      <c r="FS4" s="24">
        <f>IF(ISNUMBER(AI4),1,0)</f>
        <v>0</v>
      </c>
      <c r="FT4" s="24">
        <f>IF(ISNUMBER(AL4),1,0)</f>
        <v>0</v>
      </c>
      <c r="FU4" s="24">
        <f>IF(ISNUMBER(AO4),1,0)</f>
        <v>0</v>
      </c>
      <c r="FV4" s="24">
        <f>IF(ISNUMBER(AR4),1,0)</f>
        <v>0</v>
      </c>
      <c r="FW4" s="24">
        <f>IF(ISNUMBER(AU4),1,0)</f>
        <v>0</v>
      </c>
      <c r="FX4" s="24">
        <f>IF(ISNUMBER(AX4),1,0)</f>
        <v>0</v>
      </c>
      <c r="FY4" s="24">
        <f>IF(ISNUMBER(BA4),1,0)</f>
        <v>0</v>
      </c>
      <c r="FZ4" s="24">
        <f>IF(ISNUMBER(BD4),1,0)</f>
        <v>0</v>
      </c>
      <c r="GA4" s="24">
        <f>IF(ISNUMBER(BG4),1,0)</f>
        <v>0</v>
      </c>
      <c r="GB4" s="24">
        <f>IF(ISNUMBER(BJ4),1,0)</f>
        <v>0</v>
      </c>
      <c r="GC4" s="24">
        <f>IF(ISNUMBER(BM4),1,0)</f>
        <v>0</v>
      </c>
      <c r="GD4" s="24">
        <f>IF(ISNUMBER(BP4),1,0)</f>
        <v>0</v>
      </c>
      <c r="GE4" s="24">
        <f>IF(ISNUMBER(BS4),1,0)</f>
        <v>0</v>
      </c>
      <c r="GF4" s="24">
        <f>IF(ISNUMBER(BV4),1,0)</f>
        <v>0</v>
      </c>
      <c r="GG4" s="24">
        <f>IF(ISNUMBER(BY4),1,0)</f>
        <v>0</v>
      </c>
      <c r="GH4" s="24">
        <f>IF(ISNUMBER(CB4),1,0)</f>
        <v>0</v>
      </c>
      <c r="GI4" s="24">
        <f>IF(ISNUMBER(CE4),1,0)</f>
        <v>0</v>
      </c>
      <c r="GJ4" s="24">
        <f>IF(ISNUMBER(CH4),1,0)</f>
        <v>0</v>
      </c>
      <c r="GK4" s="24">
        <f>IF(ISNUMBER(CK4),1,0)</f>
        <v>0</v>
      </c>
      <c r="GL4" s="25">
        <f>IF(ISNUMBER(CN4),1,0)</f>
        <v>0</v>
      </c>
      <c r="GN4" s="23"/>
      <c r="GO4" s="24">
        <f>CP4</f>
        <v>0</v>
      </c>
      <c r="GP4" s="24">
        <f>CQ4</f>
        <v>0</v>
      </c>
      <c r="GQ4" s="24">
        <f>CP4+DX4</f>
        <v>0</v>
      </c>
      <c r="GR4" s="24">
        <f>CQ4+DY4</f>
        <v>0</v>
      </c>
      <c r="GS4" s="24">
        <f>CP4+DX4+FF4</f>
        <v>0</v>
      </c>
      <c r="GT4" s="24">
        <f>CQ4+DY4+FG4</f>
        <v>0</v>
      </c>
      <c r="GU4" s="25">
        <f>RANK(GT4,$GT$4:$GT$33,0)</f>
        <v>1</v>
      </c>
      <c r="GV4" s="13" t="str">
        <f>IF(ISTEXT('Liste élèves'!D5),'Liste élèves'!D5,"")</f>
        <v/>
      </c>
      <c r="GW4" s="72" t="str">
        <f>IF(GV4="CP",GP4,"")</f>
        <v/>
      </c>
      <c r="GX4" s="72" t="str">
        <f>IF(GV4="CE1",GP4,"")</f>
        <v/>
      </c>
      <c r="GY4" s="72" t="str">
        <f>IF(GV4="CE2",GP4,"")</f>
        <v/>
      </c>
      <c r="GZ4" s="72" t="str">
        <f>IF(GV4="CM1",GP4,"")</f>
        <v/>
      </c>
      <c r="HA4" s="72" t="str">
        <f>IF(GV4="CM2",GP4,"")</f>
        <v/>
      </c>
      <c r="HB4" s="72" t="str">
        <f>IF(GV4="CP",RANK(GW4,$GW$4:$GW$33,0),"")</f>
        <v/>
      </c>
      <c r="HC4" s="72" t="str">
        <f>IF(GV4="CE1",RANK(GX4,$GX$4:$GX$33,0),"")</f>
        <v/>
      </c>
      <c r="HD4" s="72" t="str">
        <f>IF(GV4="CE2",RANK(GY4,$GY$4:$GY$33,0),"")</f>
        <v/>
      </c>
      <c r="HE4" s="72" t="str">
        <f>IF(GV4="CM1",RANK(GZ4,$GZ$4:$GZ$33,0),"")</f>
        <v/>
      </c>
      <c r="HF4" s="72" t="str">
        <f>IF(GV4="CM2",RANK(HA4,$HA$4:$HA$33,0),"")</f>
        <v/>
      </c>
      <c r="HG4" s="72" t="str">
        <f>IF(OR(GV4="CP",GV4="CE1",GV4="CE2",GV4="CM1",GV4="CM2"),RANK(GP4,$GP$4:$GP$33,0),"")</f>
        <v/>
      </c>
      <c r="HH4" s="72" t="str">
        <f>IF(GV4="CP",GR4,"")</f>
        <v/>
      </c>
      <c r="HI4" s="72" t="str">
        <f>IF(GV4="CE1",GR4,"")</f>
        <v/>
      </c>
      <c r="HJ4" s="72" t="str">
        <f>IF(GV4="CE2",GR4,"")</f>
        <v/>
      </c>
      <c r="HK4" s="72" t="str">
        <f>IF(GV4="CM1",GR4,"")</f>
        <v/>
      </c>
      <c r="HL4" s="72" t="str">
        <f>IF(GV4="CM2",GR4,"")</f>
        <v/>
      </c>
      <c r="HM4" s="72" t="str">
        <f>IF(GV4="CP",RANK(HH4,$HH$4:$HH$33,0),"")</f>
        <v/>
      </c>
      <c r="HN4" s="72" t="str">
        <f>IF(GV4="CE1",RANK(HI4,$HI$4:$HI$33,0),"")</f>
        <v/>
      </c>
      <c r="HO4" s="72" t="str">
        <f>IF(GV4="CE2",RANK(HJ4,$HJ$4:$HJ$33,0),"")</f>
        <v/>
      </c>
      <c r="HP4" s="72" t="str">
        <f>IF(GV4="CM1",RANK(HK4,$HK$4:$HK$33,0),"")</f>
        <v/>
      </c>
      <c r="HQ4" s="72" t="str">
        <f>IF(GV4="CM2",RANK(HL4,$HL$4:$HL$33,0),"")</f>
        <v/>
      </c>
      <c r="HR4" s="72" t="str">
        <f>IF(OR(GV4="CP",GV4="CE1",GV4="CE2",GV4="CM1",GV4="CM2"),RANK(GR4,$GR$4:$GR$33,0),"")</f>
        <v/>
      </c>
      <c r="HS4" s="72" t="str">
        <f>IF(GV4="CP",GT4,"")</f>
        <v/>
      </c>
      <c r="HT4" s="72" t="str">
        <f>IF(GV4="CE1",GT4,"")</f>
        <v/>
      </c>
      <c r="HU4" s="72" t="str">
        <f>IF(GV4="CE2",GT4,"")</f>
        <v/>
      </c>
      <c r="HV4" s="72" t="str">
        <f>IF(GV4="CM1",GT4,"")</f>
        <v/>
      </c>
      <c r="HW4" s="72" t="str">
        <f>IF(GV4="CM2",GT4,"")</f>
        <v/>
      </c>
      <c r="HX4" s="72" t="str">
        <f>IF(GV4="CP",RANK(HS4,$HS$4:$HS$33,0),"")</f>
        <v/>
      </c>
      <c r="HY4" s="72" t="str">
        <f>IF(GV4="CE1",RANK(HT4,$HT$4:$HT$33,0),"")</f>
        <v/>
      </c>
      <c r="HZ4" s="72" t="str">
        <f>IF(GV4="CE2",RANK(HU4,$HU$4:$HU$33,0),"")</f>
        <v/>
      </c>
      <c r="IA4" s="72" t="str">
        <f>IF(GV4="CM1",RANK(HV4,$HV$4:$HV$33,0),"")</f>
        <v/>
      </c>
      <c r="IB4" s="72" t="str">
        <f>IF(GV4="CM2",RANK(HW4,$HW$4:$HW$33,0),"")</f>
        <v/>
      </c>
      <c r="IC4" s="72" t="str">
        <f>IF(OR(GV4="CP",GV4="CE1",GV4="CE2",GV4="CM1",GV4="CM2"),RANK(GT4,$GT$4:$GT$33,0),"")</f>
        <v/>
      </c>
    </row>
    <row r="5" spans="1:237" x14ac:dyDescent="0.25">
      <c r="A5" s="28">
        <v>2</v>
      </c>
      <c r="B5" s="29" t="str">
        <f>IF(ISTEXT('Liste élèves'!C6),'Liste élèves'!C6,"")</f>
        <v/>
      </c>
      <c r="C5" s="107"/>
      <c r="D5" s="108"/>
      <c r="E5" s="109"/>
      <c r="F5" s="107"/>
      <c r="G5" s="108"/>
      <c r="H5" s="109"/>
      <c r="I5" s="107"/>
      <c r="J5" s="108"/>
      <c r="K5" s="109"/>
      <c r="L5" s="107"/>
      <c r="M5" s="108"/>
      <c r="N5" s="109"/>
      <c r="O5" s="107"/>
      <c r="P5" s="108"/>
      <c r="Q5" s="109"/>
      <c r="R5" s="107"/>
      <c r="S5" s="108"/>
      <c r="T5" s="109"/>
      <c r="U5" s="107"/>
      <c r="V5" s="108"/>
      <c r="W5" s="109"/>
      <c r="X5" s="107"/>
      <c r="Y5" s="108"/>
      <c r="Z5" s="109"/>
      <c r="AA5" s="107"/>
      <c r="AB5" s="108"/>
      <c r="AC5" s="109"/>
      <c r="AD5" s="107"/>
      <c r="AE5" s="108"/>
      <c r="AF5" s="109"/>
      <c r="AG5" s="107"/>
      <c r="AH5" s="108"/>
      <c r="AI5" s="109"/>
      <c r="AJ5" s="107"/>
      <c r="AK5" s="108"/>
      <c r="AL5" s="109"/>
      <c r="AM5" s="107"/>
      <c r="AN5" s="108"/>
      <c r="AO5" s="109"/>
      <c r="AP5" s="107"/>
      <c r="AQ5" s="108"/>
      <c r="AR5" s="109"/>
      <c r="AS5" s="107"/>
      <c r="AT5" s="108"/>
      <c r="AU5" s="109"/>
      <c r="AV5" s="107"/>
      <c r="AW5" s="108"/>
      <c r="AX5" s="109"/>
      <c r="AY5" s="107"/>
      <c r="AZ5" s="108"/>
      <c r="BA5" s="109"/>
      <c r="BB5" s="107"/>
      <c r="BC5" s="108"/>
      <c r="BD5" s="109"/>
      <c r="BE5" s="107"/>
      <c r="BF5" s="108"/>
      <c r="BG5" s="109"/>
      <c r="BH5" s="107"/>
      <c r="BI5" s="108"/>
      <c r="BJ5" s="109"/>
      <c r="BK5" s="107"/>
      <c r="BL5" s="108"/>
      <c r="BM5" s="109"/>
      <c r="BN5" s="107"/>
      <c r="BO5" s="108"/>
      <c r="BP5" s="109"/>
      <c r="BQ5" s="107"/>
      <c r="BR5" s="108"/>
      <c r="BS5" s="109"/>
      <c r="BT5" s="107"/>
      <c r="BU5" s="108"/>
      <c r="BV5" s="109"/>
      <c r="BW5" s="107"/>
      <c r="BX5" s="108"/>
      <c r="BY5" s="109"/>
      <c r="BZ5" s="107"/>
      <c r="CA5" s="108"/>
      <c r="CB5" s="109"/>
      <c r="CC5" s="107"/>
      <c r="CD5" s="108"/>
      <c r="CE5" s="109"/>
      <c r="CF5" s="107"/>
      <c r="CG5" s="108"/>
      <c r="CH5" s="109"/>
      <c r="CI5" s="107"/>
      <c r="CJ5" s="108"/>
      <c r="CK5" s="109"/>
      <c r="CL5" s="107"/>
      <c r="CM5" s="108"/>
      <c r="CN5" s="109"/>
      <c r="CO5" s="13">
        <v>9</v>
      </c>
      <c r="CP5" s="23">
        <f t="shared" ref="CP5:CP33" si="0">SUM(CS5:DV5)</f>
        <v>0</v>
      </c>
      <c r="CQ5" s="24">
        <f t="shared" ref="CQ5:CQ33" si="1">IF(ISNUMBER(C5),C5,0)+IF(ISNUMBER(F5),F5,0)+IF(ISNUMBER(I5),I5,0)+IF(ISNUMBER(L5),L5,0)+IF(ISNUMBER(O5),O5,0)+IF(ISNUMBER(R5),R5,0)+IF(ISNUMBER(U5),U5,0)+IF(ISNUMBER(X5),X5,0)+IF(ISNUMBER(AA5),AA5,0)+IF(ISNUMBER(AD5),AD5,0)+IF(ISNUMBER(AG5),AG5,0)+IF(ISNUMBER(AJ5),AJ5,0)+IF(ISNUMBER(AM5),AM5,0)+IF(ISNUMBER(AP5),AP5,0)+IF(ISNUMBER(AS5),AS5,0)+IF(ISNUMBER(AV5),AV5,0)+IF(ISNUMBER(AY5),AY5,0)+IF(ISNUMBER(BB5),BB5,0)+IF(ISNUMBER(BE5),BE5,0)+IF(ISNUMBER(BH5),BH5,0)+IF(ISNUMBER(BK5),BK5,0)+IF(ISNUMBER(BN5),BN5,0)+IF(ISNUMBER(BQ5),BQ5,0)+IF(ISNUMBER(BT5),BT5,0)+IF(ISNUMBER(BW5),BW5,0)+IF(ISNUMBER(BZ5),BZ5,0)+IF(ISNUMBER(CC5),CC5,0)+IF(ISNUMBER(CF5),CF5,0)+IF(ISNUMBER(CI5),CI5,0)+IF(ISNUMBER(CL5),CL5,0)</f>
        <v>0</v>
      </c>
      <c r="CR5" s="24"/>
      <c r="CS5" s="24">
        <f t="shared" ref="CS5:CS7" si="2">IF(ISNUMBER(C5),1,0)</f>
        <v>0</v>
      </c>
      <c r="CT5" s="24">
        <f t="shared" ref="CT5:CT7" si="3">IF(ISNUMBER(F5),1,0)</f>
        <v>0</v>
      </c>
      <c r="CU5" s="24">
        <f t="shared" ref="CU5:CU7" si="4">IF(ISNUMBER(I5),1,0)</f>
        <v>0</v>
      </c>
      <c r="CV5" s="24">
        <f t="shared" ref="CV5:CV7" si="5">IF(ISNUMBER(L5),1,0)</f>
        <v>0</v>
      </c>
      <c r="CW5" s="24">
        <f t="shared" ref="CW5:CW7" si="6">IF(ISNUMBER(O5),1,0)</f>
        <v>0</v>
      </c>
      <c r="CX5" s="24">
        <f t="shared" ref="CX5:CX7" si="7">IF(ISNUMBER(R5),1,0)</f>
        <v>0</v>
      </c>
      <c r="CY5" s="24">
        <f t="shared" ref="CY5:CY7" si="8">IF(ISNUMBER(U5),1,0)</f>
        <v>0</v>
      </c>
      <c r="CZ5" s="24">
        <f t="shared" ref="CZ5:CZ7" si="9">IF(ISNUMBER(X5),1,0)</f>
        <v>0</v>
      </c>
      <c r="DA5" s="24">
        <f t="shared" ref="DA5:DA7" si="10">IF(ISNUMBER(AA5),1,0)</f>
        <v>0</v>
      </c>
      <c r="DB5" s="24">
        <f t="shared" ref="DB5:DB7" si="11">IF(ISNUMBER(AD5),1,0)</f>
        <v>0</v>
      </c>
      <c r="DC5" s="24">
        <f t="shared" ref="DC5:DC7" si="12">IF(ISNUMBER(AG5),1,0)</f>
        <v>0</v>
      </c>
      <c r="DD5" s="24">
        <f t="shared" ref="DD5:DD7" si="13">IF(ISNUMBER(AJ5),1,0)</f>
        <v>0</v>
      </c>
      <c r="DE5" s="24">
        <f t="shared" ref="DE5:DE7" si="14">IF(ISNUMBER(AM5),1,0)</f>
        <v>0</v>
      </c>
      <c r="DF5" s="24">
        <f t="shared" ref="DF5:DF7" si="15">IF(ISNUMBER(AP5),1,0)</f>
        <v>0</v>
      </c>
      <c r="DG5" s="24">
        <f t="shared" ref="DG5:DG7" si="16">IF(ISNUMBER(AS5),1,0)</f>
        <v>0</v>
      </c>
      <c r="DH5" s="24">
        <f t="shared" ref="DH5:DH7" si="17">IF(ISNUMBER(AV5),1,0)</f>
        <v>0</v>
      </c>
      <c r="DI5" s="24">
        <f t="shared" ref="DI5:DI7" si="18">IF(ISNUMBER(AY5),1,0)</f>
        <v>0</v>
      </c>
      <c r="DJ5" s="24">
        <f t="shared" ref="DJ5:DJ7" si="19">IF(ISNUMBER(BB5),1,0)</f>
        <v>0</v>
      </c>
      <c r="DK5" s="24">
        <f t="shared" ref="DK5:DK7" si="20">IF(ISNUMBER(BE5),1,0)</f>
        <v>0</v>
      </c>
      <c r="DL5" s="24">
        <f t="shared" ref="DL5:DL7" si="21">IF(ISNUMBER(BH5),1,0)</f>
        <v>0</v>
      </c>
      <c r="DM5" s="24">
        <f t="shared" ref="DM5:DM7" si="22">IF(ISNUMBER(BK5),1,0)</f>
        <v>0</v>
      </c>
      <c r="DN5" s="24">
        <f t="shared" ref="DN5:DN7" si="23">IF(ISNUMBER(BN5),1,0)</f>
        <v>0</v>
      </c>
      <c r="DO5" s="24">
        <f t="shared" ref="DO5:DO7" si="24">IF(ISNUMBER(BQ5),1,0)</f>
        <v>0</v>
      </c>
      <c r="DP5" s="24">
        <f t="shared" ref="DP5:DP7" si="25">IF(ISNUMBER(BT5),1,0)</f>
        <v>0</v>
      </c>
      <c r="DQ5" s="24">
        <f t="shared" ref="DQ5:DQ7" si="26">IF(ISNUMBER(BW5),1,0)</f>
        <v>0</v>
      </c>
      <c r="DR5" s="24">
        <f t="shared" ref="DR5:DR7" si="27">IF(ISNUMBER(BZ5),1,0)</f>
        <v>0</v>
      </c>
      <c r="DS5" s="24">
        <f t="shared" ref="DS5:DS7" si="28">IF(ISNUMBER(CC5),1,0)</f>
        <v>0</v>
      </c>
      <c r="DT5" s="24">
        <f t="shared" ref="DT5:DT7" si="29">IF(ISNUMBER(CF5),1,0)</f>
        <v>0</v>
      </c>
      <c r="DU5" s="24">
        <f t="shared" ref="DU5:DU7" si="30">IF(ISNUMBER(CI5),1,0)</f>
        <v>0</v>
      </c>
      <c r="DV5" s="25">
        <f t="shared" ref="DV5:DV7" si="31">IF(ISNUMBER(CL5),1,0)</f>
        <v>0</v>
      </c>
      <c r="DX5" s="23">
        <f t="shared" ref="DX5:DX33" si="32">SUM(EA5:FD5)</f>
        <v>0</v>
      </c>
      <c r="DY5" s="24">
        <f t="shared" ref="DY5:DY33" si="33">IF(ISNUMBER(D5),D5,0)+IF(ISNUMBER(G5),G5,0)+IF(ISNUMBER(J5),J5,0)+IF(ISNUMBER(M5),M5,0)+IF(ISNUMBER(P5),P5,0)+IF(ISNUMBER(S5),S5,0)+IF(ISNUMBER(V5),V5,0)+IF(ISNUMBER(Y5),Y5,0)+IF(ISNUMBER(AB5),AB5,0)+IF(ISNUMBER(AE5),AE5,0)+IF(ISNUMBER(AH5),AH5,0)+IF(ISNUMBER(AK5),AK5,0)+IF(ISNUMBER(AN5),AN5,0)+IF(ISNUMBER(AQ5),AQ5,0)+IF(ISNUMBER(AT5),AT5,0)+IF(ISNUMBER(AW5),AW5,0)+IF(ISNUMBER(AZ5),AZ5,0)+IF(ISNUMBER(BC5),BC5,0)+IF(ISNUMBER(BF5),BF5,0)+IF(ISNUMBER(BI5),BI5,0)+IF(ISNUMBER(BL5),BL5,0)+IF(ISNUMBER(BO5),BO5,0)+IF(ISNUMBER(BR5),BR5,0)+IF(ISNUMBER(BU5),BU5,0)+IF(ISNUMBER(BX5),BX5,0)+IF(ISNUMBER(CA5),CA5,0)+IF(ISNUMBER(CD5),CD5,0)+IF(ISNUMBER(CG5),CG5,0)+IF(ISNUMBER(CJ5),CJ5,0)+IF(ISNUMBER(CM5),CM5,0)</f>
        <v>0</v>
      </c>
      <c r="DZ5" s="24"/>
      <c r="EA5" s="24">
        <f t="shared" ref="EA5:EA33" si="34">IF(ISNUMBER(D5),1,0)</f>
        <v>0</v>
      </c>
      <c r="EB5" s="24">
        <f t="shared" ref="EB5:EB33" si="35">IF(ISNUMBER(G5),1,0)</f>
        <v>0</v>
      </c>
      <c r="EC5" s="24">
        <f t="shared" ref="EC5:EC33" si="36">IF(ISNUMBER(J5),1,0)</f>
        <v>0</v>
      </c>
      <c r="ED5" s="24">
        <f t="shared" ref="ED5:ED33" si="37">IF(ISNUMBER(M5),1,0)</f>
        <v>0</v>
      </c>
      <c r="EE5" s="24">
        <f t="shared" ref="EE5:EE33" si="38">IF(ISNUMBER(P5),1,0)</f>
        <v>0</v>
      </c>
      <c r="EF5" s="24">
        <f t="shared" ref="EF5:EF33" si="39">IF(ISNUMBER(S5),1,0)</f>
        <v>0</v>
      </c>
      <c r="EG5" s="24">
        <f t="shared" ref="EG5:EG33" si="40">IF(ISNUMBER(V5),1,0)</f>
        <v>0</v>
      </c>
      <c r="EH5" s="24">
        <f t="shared" ref="EH5:EH33" si="41">IF(ISNUMBER(Y5),1,0)</f>
        <v>0</v>
      </c>
      <c r="EI5" s="24">
        <f t="shared" ref="EI5:EI33" si="42">IF(ISNUMBER(AB5),1,0)</f>
        <v>0</v>
      </c>
      <c r="EJ5" s="24">
        <f t="shared" ref="EJ5:EJ33" si="43">IF(ISNUMBER(AE5),1,0)</f>
        <v>0</v>
      </c>
      <c r="EK5" s="24">
        <f t="shared" ref="EK5:EK33" si="44">IF(ISNUMBER(AH5),1,0)</f>
        <v>0</v>
      </c>
      <c r="EL5" s="24">
        <f t="shared" ref="EL5:EL33" si="45">IF(ISNUMBER(AK5),1,0)</f>
        <v>0</v>
      </c>
      <c r="EM5" s="24">
        <f t="shared" ref="EM5:EM33" si="46">IF(ISNUMBER(AN5),1,0)</f>
        <v>0</v>
      </c>
      <c r="EN5" s="24">
        <f t="shared" ref="EN5:EN33" si="47">IF(ISNUMBER(AQ5),1,0)</f>
        <v>0</v>
      </c>
      <c r="EO5" s="24">
        <f t="shared" ref="EO5:EO33" si="48">IF(ISNUMBER(AT5),1,0)</f>
        <v>0</v>
      </c>
      <c r="EP5" s="24">
        <f t="shared" ref="EP5:EP33" si="49">IF(ISNUMBER(AW5),1,0)</f>
        <v>0</v>
      </c>
      <c r="EQ5" s="24">
        <f t="shared" ref="EQ5:EQ33" si="50">IF(ISNUMBER(AZ5),1,0)</f>
        <v>0</v>
      </c>
      <c r="ER5" s="24">
        <f t="shared" ref="ER5:ER33" si="51">IF(ISNUMBER(BC5),1,0)</f>
        <v>0</v>
      </c>
      <c r="ES5" s="24">
        <f t="shared" ref="ES5:ES33" si="52">IF(ISNUMBER(BF5),1,0)</f>
        <v>0</v>
      </c>
      <c r="ET5" s="24">
        <f t="shared" ref="ET5:ET33" si="53">IF(ISNUMBER(BI5),1,0)</f>
        <v>0</v>
      </c>
      <c r="EU5" s="24">
        <f t="shared" ref="EU5:EU33" si="54">IF(ISNUMBER(BL5),1,0)</f>
        <v>0</v>
      </c>
      <c r="EV5" s="24">
        <f t="shared" ref="EV5:EV33" si="55">IF(ISNUMBER(BO5),1,0)</f>
        <v>0</v>
      </c>
      <c r="EW5" s="24">
        <f t="shared" ref="EW5:EW33" si="56">IF(ISNUMBER(BR5),1,0)</f>
        <v>0</v>
      </c>
      <c r="EX5" s="24">
        <f t="shared" ref="EX5:EX33" si="57">IF(ISNUMBER(BU5),1,0)</f>
        <v>0</v>
      </c>
      <c r="EY5" s="24">
        <f t="shared" ref="EY5:EY33" si="58">IF(ISNUMBER(BX5),1,0)</f>
        <v>0</v>
      </c>
      <c r="EZ5" s="24">
        <f t="shared" ref="EZ5:EZ33" si="59">IF(ISNUMBER(CA5),1,0)</f>
        <v>0</v>
      </c>
      <c r="FA5" s="24">
        <f t="shared" ref="FA5:FA33" si="60">IF(ISNUMBER(CD5),1,0)</f>
        <v>0</v>
      </c>
      <c r="FB5" s="24">
        <f t="shared" ref="FB5:FB33" si="61">IF(ISNUMBER(CG5),1,0)</f>
        <v>0</v>
      </c>
      <c r="FC5" s="24">
        <f t="shared" ref="FC5:FC33" si="62">IF(ISNUMBER(CJ5),1,0)</f>
        <v>0</v>
      </c>
      <c r="FD5" s="25">
        <f t="shared" ref="FD5:FD33" si="63">IF(ISNUMBER(CM5),1,0)</f>
        <v>0</v>
      </c>
      <c r="FF5" s="23">
        <f t="shared" ref="FF5:FF33" si="64">SUM(FI5:GL5)</f>
        <v>0</v>
      </c>
      <c r="FG5" s="24">
        <f t="shared" ref="FG5:FG33" si="65">IF(ISNUMBER(E5),E5,0)+IF(ISNUMBER(H5),H5,0)+IF(ISNUMBER(K5),K5,0)+IF(ISNUMBER(N5),N5,0)+IF(ISNUMBER(Q5),Q5,0)+IF(ISNUMBER(T5),T5,0)+IF(ISNUMBER(W5),W5,0)+IF(ISNUMBER(Z5),Z5,0)+IF(ISNUMBER(AC5),AC5,0)+IF(ISNUMBER(AF5),AF5,0)+IF(ISNUMBER(AI5),AI5,0)+IF(ISNUMBER(AL5),AL5,0)+IF(ISNUMBER(AO5),AO5,0)+IF(ISNUMBER(AR5),AR5,0)+IF(ISNUMBER(AU5),AU5,0)+IF(ISNUMBER(AX5),AX5,0)+IF(ISNUMBER(BA5),BA5,0)+IF(ISNUMBER(BD5),BD5,0)+IF(ISNUMBER(BG5),BG5,0)+IF(ISNUMBER(BJ5),BJ5,0)+IF(ISNUMBER(BM5),BM5,0)+IF(ISNUMBER(BP5),BP5,0)+IF(ISNUMBER(BS5),BS5,0)+IF(ISNUMBER(BV5),BV5,0)+IF(ISNUMBER(BY5),BY5,0)+IF(ISNUMBER(CB5),CB5,0)+IF(ISNUMBER(CE5),CE5,0)+IF(ISNUMBER(CH5),CH5,0)+IF(ISNUMBER(CK5),CK5,0)+IF(ISNUMBER(CN5),CN5,0)</f>
        <v>0</v>
      </c>
      <c r="FH5" s="24"/>
      <c r="FI5" s="24">
        <f t="shared" ref="FI5:FI33" si="66">IF(ISNUMBER(E5),1,0)</f>
        <v>0</v>
      </c>
      <c r="FJ5" s="24">
        <f t="shared" ref="FJ5:FJ33" si="67">IF(ISNUMBER(H5),1,0)</f>
        <v>0</v>
      </c>
      <c r="FK5" s="24">
        <f t="shared" ref="FK5:FK33" si="68">IF(ISNUMBER(K5),1,0)</f>
        <v>0</v>
      </c>
      <c r="FL5" s="24">
        <f t="shared" ref="FL5:FL33" si="69">IF(ISNUMBER(N5),1,0)</f>
        <v>0</v>
      </c>
      <c r="FM5" s="24">
        <f t="shared" ref="FM5:FM33" si="70">IF(ISNUMBER(Q5),1,0)</f>
        <v>0</v>
      </c>
      <c r="FN5" s="24">
        <f t="shared" ref="FN5:FN33" si="71">IF(ISNUMBER(T5),1,0)</f>
        <v>0</v>
      </c>
      <c r="FO5" s="24">
        <f t="shared" ref="FO5:FO33" si="72">IF(ISNUMBER(W5),1,0)</f>
        <v>0</v>
      </c>
      <c r="FP5" s="24">
        <f t="shared" ref="FP5:FP33" si="73">IF(ISNUMBER(Z5),1,0)</f>
        <v>0</v>
      </c>
      <c r="FQ5" s="24">
        <f t="shared" ref="FQ5:FQ33" si="74">IF(ISNUMBER(AC5),1,0)</f>
        <v>0</v>
      </c>
      <c r="FR5" s="24">
        <f t="shared" ref="FR5:FR33" si="75">IF(ISNUMBER(AF5),1,0)</f>
        <v>0</v>
      </c>
      <c r="FS5" s="24">
        <f t="shared" ref="FS5:FS33" si="76">IF(ISNUMBER(AI5),1,0)</f>
        <v>0</v>
      </c>
      <c r="FT5" s="24">
        <f t="shared" ref="FT5:FT33" si="77">IF(ISNUMBER(AL5),1,0)</f>
        <v>0</v>
      </c>
      <c r="FU5" s="24">
        <f t="shared" ref="FU5:FU33" si="78">IF(ISNUMBER(AO5),1,0)</f>
        <v>0</v>
      </c>
      <c r="FV5" s="24">
        <f t="shared" ref="FV5:FV33" si="79">IF(ISNUMBER(AR5),1,0)</f>
        <v>0</v>
      </c>
      <c r="FW5" s="24">
        <f t="shared" ref="FW5:FW33" si="80">IF(ISNUMBER(AU5),1,0)</f>
        <v>0</v>
      </c>
      <c r="FX5" s="24">
        <f t="shared" ref="FX5:FX33" si="81">IF(ISNUMBER(AX5),1,0)</f>
        <v>0</v>
      </c>
      <c r="FY5" s="24">
        <f t="shared" ref="FY5:FY33" si="82">IF(ISNUMBER(BA5),1,0)</f>
        <v>0</v>
      </c>
      <c r="FZ5" s="24">
        <f t="shared" ref="FZ5:FZ33" si="83">IF(ISNUMBER(BD5),1,0)</f>
        <v>0</v>
      </c>
      <c r="GA5" s="24">
        <f t="shared" ref="GA5:GA33" si="84">IF(ISNUMBER(BG5),1,0)</f>
        <v>0</v>
      </c>
      <c r="GB5" s="24">
        <f t="shared" ref="GB5:GB33" si="85">IF(ISNUMBER(BJ5),1,0)</f>
        <v>0</v>
      </c>
      <c r="GC5" s="24">
        <f t="shared" ref="GC5:GC33" si="86">IF(ISNUMBER(BM5),1,0)</f>
        <v>0</v>
      </c>
      <c r="GD5" s="24">
        <f t="shared" ref="GD5:GD33" si="87">IF(ISNUMBER(BP5),1,0)</f>
        <v>0</v>
      </c>
      <c r="GE5" s="24">
        <f t="shared" ref="GE5:GE33" si="88">IF(ISNUMBER(BS5),1,0)</f>
        <v>0</v>
      </c>
      <c r="GF5" s="24">
        <f t="shared" ref="GF5:GF33" si="89">IF(ISNUMBER(BV5),1,0)</f>
        <v>0</v>
      </c>
      <c r="GG5" s="24">
        <f t="shared" ref="GG5:GG33" si="90">IF(ISNUMBER(BY5),1,0)</f>
        <v>0</v>
      </c>
      <c r="GH5" s="24">
        <f t="shared" ref="GH5:GH33" si="91">IF(ISNUMBER(CB5),1,0)</f>
        <v>0</v>
      </c>
      <c r="GI5" s="24">
        <f t="shared" ref="GI5:GI33" si="92">IF(ISNUMBER(CE5),1,0)</f>
        <v>0</v>
      </c>
      <c r="GJ5" s="24">
        <f t="shared" ref="GJ5:GJ33" si="93">IF(ISNUMBER(CH5),1,0)</f>
        <v>0</v>
      </c>
      <c r="GK5" s="24">
        <f t="shared" ref="GK5:GK33" si="94">IF(ISNUMBER(CK5),1,0)</f>
        <v>0</v>
      </c>
      <c r="GL5" s="25">
        <f t="shared" ref="GL5:GL33" si="95">IF(ISNUMBER(CN5),1,0)</f>
        <v>0</v>
      </c>
      <c r="GN5" s="23"/>
      <c r="GO5" s="24">
        <f t="shared" ref="GO5:GO33" si="96">CP5</f>
        <v>0</v>
      </c>
      <c r="GP5" s="24">
        <f t="shared" ref="GP5:GP33" si="97">CQ5</f>
        <v>0</v>
      </c>
      <c r="GQ5" s="24">
        <f t="shared" ref="GQ5:GQ33" si="98">CP5+DX5</f>
        <v>0</v>
      </c>
      <c r="GR5" s="24">
        <f t="shared" ref="GR5:GR33" si="99">CQ5+DY5</f>
        <v>0</v>
      </c>
      <c r="GS5" s="24">
        <f t="shared" ref="GS5:GS33" si="100">CP5+DX5+FF5</f>
        <v>0</v>
      </c>
      <c r="GT5" s="24">
        <f t="shared" ref="GT5:GT33" si="101">CQ5+DY5+FG5</f>
        <v>0</v>
      </c>
      <c r="GU5" s="25">
        <f t="shared" ref="GU5:GU33" si="102">RANK(GT5,$GT$4:$GT$33,0)</f>
        <v>1</v>
      </c>
      <c r="GV5" s="13" t="str">
        <f>IF(ISTEXT('Liste élèves'!D6),'Liste élèves'!D6,"")</f>
        <v/>
      </c>
      <c r="GW5" s="72" t="str">
        <f t="shared" ref="GW5:GW33" si="103">IF(GV5="CP",GP5,"")</f>
        <v/>
      </c>
      <c r="GX5" s="72" t="str">
        <f t="shared" ref="GX5:GX33" si="104">IF(GV5="CE1",GP5,"")</f>
        <v/>
      </c>
      <c r="GY5" s="72" t="str">
        <f t="shared" ref="GY5:GY33" si="105">IF(GV5="CE2",GP5,"")</f>
        <v/>
      </c>
      <c r="GZ5" s="72" t="str">
        <f t="shared" ref="GZ5:GZ33" si="106">IF(GV5="CM1",GP5,"")</f>
        <v/>
      </c>
      <c r="HA5" s="72" t="str">
        <f t="shared" ref="HA5:HA33" si="107">IF(GV5="CM2",GP5,"")</f>
        <v/>
      </c>
      <c r="HB5" s="72" t="str">
        <f t="shared" ref="HB5:HB33" si="108">IF(GV5="CP",RANK(GW5,$GW$4:$GW$33,0),"")</f>
        <v/>
      </c>
      <c r="HC5" s="72" t="str">
        <f t="shared" ref="HC5:HC33" si="109">IF(GV5="CE1",RANK(GX5,$GX$4:$GX$33,0),"")</f>
        <v/>
      </c>
      <c r="HD5" s="72" t="str">
        <f t="shared" ref="HD5:HD33" si="110">IF(GV5="CE2",RANK(GY5,$GY$4:$GY$33,0),"")</f>
        <v/>
      </c>
      <c r="HE5" s="72" t="str">
        <f t="shared" ref="HE5:HE33" si="111">IF(GV5="CM1",RANK(GZ5,$GZ$4:$GZ$33,0),"")</f>
        <v/>
      </c>
      <c r="HF5" s="72" t="str">
        <f t="shared" ref="HF5:HF33" si="112">IF(GV5="CM2",RANK(HA5,$HA$4:$HA$33,0),"")</f>
        <v/>
      </c>
      <c r="HG5" s="72" t="str">
        <f t="shared" ref="HG5:HG33" si="113">IF(OR(GV5="CP",GV5="CE1",GV5="CE2",GV5="CM1",GV5="CM2"),RANK(GP5,$GP$4:$GP$33,0),"")</f>
        <v/>
      </c>
      <c r="HH5" s="72" t="str">
        <f t="shared" ref="HH5:HH64" si="114">IF(GV5="CP",GR5,"")</f>
        <v/>
      </c>
      <c r="HI5" s="72" t="str">
        <f t="shared" ref="HI5:HI64" si="115">IF(GV5="CE1",GR5,"")</f>
        <v/>
      </c>
      <c r="HJ5" s="72" t="str">
        <f t="shared" ref="HJ5:HJ64" si="116">IF(GV5="CE2",GR5,"")</f>
        <v/>
      </c>
      <c r="HK5" s="72" t="str">
        <f t="shared" ref="HK5:HK64" si="117">IF(GV5="CM1",GR5,"")</f>
        <v/>
      </c>
      <c r="HL5" s="72" t="str">
        <f t="shared" ref="HL5:HL64" si="118">IF(GV5="CM2",GR5,"")</f>
        <v/>
      </c>
      <c r="HM5" s="72" t="str">
        <f t="shared" ref="HM5:HM33" si="119">IF(GV5="CP",RANK(HH5,$HH$4:$HH$33,0),"")</f>
        <v/>
      </c>
      <c r="HN5" s="72" t="str">
        <f t="shared" ref="HN5:HN33" si="120">IF(GV5="CE1",RANK(HI5,$HI$4:$HI$33,0),"")</f>
        <v/>
      </c>
      <c r="HO5" s="72" t="str">
        <f t="shared" ref="HO5:HO33" si="121">IF(GV5="CE2",RANK(HJ5,$HJ$4:$HJ$33,0),"")</f>
        <v/>
      </c>
      <c r="HP5" s="72" t="str">
        <f t="shared" ref="HP5:HP33" si="122">IF(GV5="CM1",RANK(HK5,$HK$4:$HK$33,0),"")</f>
        <v/>
      </c>
      <c r="HQ5" s="72" t="str">
        <f t="shared" ref="HQ5:HQ33" si="123">IF(GV5="CM2",RANK(HL5,$HL$4:$HL$33,0),"")</f>
        <v/>
      </c>
      <c r="HR5" s="72" t="str">
        <f t="shared" ref="HR5:HR33" si="124">IF(OR(GV5="CP",GV5="CE1",GV5="CE2",GV5="CM1",GV5="CM2"),RANK(GR5,$GR$4:$GR$33,0),"")</f>
        <v/>
      </c>
      <c r="HS5" s="72" t="str">
        <f t="shared" ref="HS5:HS33" si="125">IF(GV5="CP",GT5,"")</f>
        <v/>
      </c>
      <c r="HT5" s="72" t="str">
        <f t="shared" ref="HT5:HT33" si="126">IF(GV5="CE1",GT5,"")</f>
        <v/>
      </c>
      <c r="HU5" s="72" t="str">
        <f t="shared" ref="HU5:HU33" si="127">IF(GV5="CE2",GT5,"")</f>
        <v/>
      </c>
      <c r="HV5" s="72" t="str">
        <f t="shared" ref="HV5:HV33" si="128">IF(GV5="CM1",GT5,"")</f>
        <v/>
      </c>
      <c r="HW5" s="72" t="str">
        <f t="shared" ref="HW5:HW33" si="129">IF(GV5="CM2",GT5,"")</f>
        <v/>
      </c>
      <c r="HX5" s="72" t="str">
        <f t="shared" ref="HX5:HX64" si="130">IF(GV5="CP",RANK(HS5,$HS$4:$HS$33,0),"")</f>
        <v/>
      </c>
      <c r="HY5" s="72" t="str">
        <f t="shared" ref="HY5:HY64" si="131">IF(GV5="CE1",RANK(HT5,$HT$4:$HT$33,0),"")</f>
        <v/>
      </c>
      <c r="HZ5" s="72" t="str">
        <f t="shared" ref="HZ5:HZ64" si="132">IF(GV5="CE2",RANK(HU5,$HU$4:$HU$33,0),"")</f>
        <v/>
      </c>
      <c r="IA5" s="72" t="str">
        <f t="shared" ref="IA5:IA64" si="133">IF(GV5="CM1",RANK(HV5,$HV$4:$HV$33,0),"")</f>
        <v/>
      </c>
      <c r="IB5" s="72" t="str">
        <f t="shared" ref="IB5:IB64" si="134">IF(GV5="CM2",RANK(HW5,$HW$4:$HW$33,0),"")</f>
        <v/>
      </c>
      <c r="IC5" s="72" t="str">
        <f t="shared" ref="IC5:IC33" si="135">IF(OR(GV5="CP",GV5="CE1",GV5="CE2",GV5="CM1",GV5="CM2"),RANK(GT5,$GT$4:$GT$33,0),"")</f>
        <v/>
      </c>
    </row>
    <row r="6" spans="1:237" x14ac:dyDescent="0.25">
      <c r="A6" s="30">
        <v>3</v>
      </c>
      <c r="B6" s="31" t="str">
        <f>IF(ISTEXT('Liste élèves'!C7),'Liste élèves'!C7,"")</f>
        <v/>
      </c>
      <c r="C6" s="110"/>
      <c r="D6" s="111"/>
      <c r="E6" s="112"/>
      <c r="F6" s="110"/>
      <c r="G6" s="111"/>
      <c r="H6" s="112"/>
      <c r="I6" s="110"/>
      <c r="J6" s="111"/>
      <c r="K6" s="112"/>
      <c r="L6" s="110"/>
      <c r="M6" s="111"/>
      <c r="N6" s="112"/>
      <c r="O6" s="110"/>
      <c r="P6" s="111"/>
      <c r="Q6" s="112"/>
      <c r="R6" s="110"/>
      <c r="S6" s="111"/>
      <c r="T6" s="112"/>
      <c r="U6" s="110"/>
      <c r="V6" s="111"/>
      <c r="W6" s="112"/>
      <c r="X6" s="110"/>
      <c r="Y6" s="111"/>
      <c r="Z6" s="112"/>
      <c r="AA6" s="110"/>
      <c r="AB6" s="111"/>
      <c r="AC6" s="112"/>
      <c r="AD6" s="110"/>
      <c r="AE6" s="111"/>
      <c r="AF6" s="112"/>
      <c r="AG6" s="110"/>
      <c r="AH6" s="111"/>
      <c r="AI6" s="112"/>
      <c r="AJ6" s="110"/>
      <c r="AK6" s="111"/>
      <c r="AL6" s="112"/>
      <c r="AM6" s="110"/>
      <c r="AN6" s="111"/>
      <c r="AO6" s="112"/>
      <c r="AP6" s="110"/>
      <c r="AQ6" s="111"/>
      <c r="AR6" s="112"/>
      <c r="AS6" s="110"/>
      <c r="AT6" s="111"/>
      <c r="AU6" s="112"/>
      <c r="AV6" s="110"/>
      <c r="AW6" s="111"/>
      <c r="AX6" s="112"/>
      <c r="AY6" s="110"/>
      <c r="AZ6" s="111"/>
      <c r="BA6" s="112"/>
      <c r="BB6" s="110"/>
      <c r="BC6" s="111"/>
      <c r="BD6" s="112"/>
      <c r="BE6" s="110"/>
      <c r="BF6" s="111"/>
      <c r="BG6" s="112"/>
      <c r="BH6" s="110"/>
      <c r="BI6" s="111"/>
      <c r="BJ6" s="112"/>
      <c r="BK6" s="110"/>
      <c r="BL6" s="111"/>
      <c r="BM6" s="112"/>
      <c r="BN6" s="110"/>
      <c r="BO6" s="111"/>
      <c r="BP6" s="112"/>
      <c r="BQ6" s="110"/>
      <c r="BR6" s="111"/>
      <c r="BS6" s="112"/>
      <c r="BT6" s="110"/>
      <c r="BU6" s="111"/>
      <c r="BV6" s="112"/>
      <c r="BW6" s="110"/>
      <c r="BX6" s="111"/>
      <c r="BY6" s="112"/>
      <c r="BZ6" s="110"/>
      <c r="CA6" s="111"/>
      <c r="CB6" s="112"/>
      <c r="CC6" s="110"/>
      <c r="CD6" s="111"/>
      <c r="CE6" s="112"/>
      <c r="CF6" s="110"/>
      <c r="CG6" s="111"/>
      <c r="CH6" s="112"/>
      <c r="CI6" s="110"/>
      <c r="CJ6" s="111"/>
      <c r="CK6" s="112"/>
      <c r="CL6" s="110"/>
      <c r="CM6" s="111"/>
      <c r="CN6" s="112"/>
      <c r="CO6" s="13">
        <v>8</v>
      </c>
      <c r="CP6" s="23">
        <f t="shared" si="0"/>
        <v>0</v>
      </c>
      <c r="CQ6" s="24">
        <f t="shared" si="1"/>
        <v>0</v>
      </c>
      <c r="CR6" s="24"/>
      <c r="CS6" s="24">
        <f t="shared" si="2"/>
        <v>0</v>
      </c>
      <c r="CT6" s="24">
        <f t="shared" si="3"/>
        <v>0</v>
      </c>
      <c r="CU6" s="24">
        <f t="shared" si="4"/>
        <v>0</v>
      </c>
      <c r="CV6" s="24">
        <f t="shared" si="5"/>
        <v>0</v>
      </c>
      <c r="CW6" s="24">
        <f t="shared" si="6"/>
        <v>0</v>
      </c>
      <c r="CX6" s="24">
        <f t="shared" si="7"/>
        <v>0</v>
      </c>
      <c r="CY6" s="24">
        <f t="shared" si="8"/>
        <v>0</v>
      </c>
      <c r="CZ6" s="24">
        <f t="shared" si="9"/>
        <v>0</v>
      </c>
      <c r="DA6" s="24">
        <f t="shared" si="10"/>
        <v>0</v>
      </c>
      <c r="DB6" s="24">
        <f t="shared" si="11"/>
        <v>0</v>
      </c>
      <c r="DC6" s="24">
        <f t="shared" si="12"/>
        <v>0</v>
      </c>
      <c r="DD6" s="24">
        <f t="shared" si="13"/>
        <v>0</v>
      </c>
      <c r="DE6" s="24">
        <f t="shared" si="14"/>
        <v>0</v>
      </c>
      <c r="DF6" s="24">
        <f t="shared" si="15"/>
        <v>0</v>
      </c>
      <c r="DG6" s="24">
        <f t="shared" si="16"/>
        <v>0</v>
      </c>
      <c r="DH6" s="24">
        <f t="shared" si="17"/>
        <v>0</v>
      </c>
      <c r="DI6" s="24">
        <f t="shared" si="18"/>
        <v>0</v>
      </c>
      <c r="DJ6" s="24">
        <f t="shared" si="19"/>
        <v>0</v>
      </c>
      <c r="DK6" s="24">
        <f t="shared" si="20"/>
        <v>0</v>
      </c>
      <c r="DL6" s="24">
        <f t="shared" si="21"/>
        <v>0</v>
      </c>
      <c r="DM6" s="24">
        <f t="shared" si="22"/>
        <v>0</v>
      </c>
      <c r="DN6" s="24">
        <f t="shared" si="23"/>
        <v>0</v>
      </c>
      <c r="DO6" s="24">
        <f t="shared" si="24"/>
        <v>0</v>
      </c>
      <c r="DP6" s="24">
        <f t="shared" si="25"/>
        <v>0</v>
      </c>
      <c r="DQ6" s="24">
        <f t="shared" si="26"/>
        <v>0</v>
      </c>
      <c r="DR6" s="24">
        <f t="shared" si="27"/>
        <v>0</v>
      </c>
      <c r="DS6" s="24">
        <f t="shared" si="28"/>
        <v>0</v>
      </c>
      <c r="DT6" s="24">
        <f t="shared" si="29"/>
        <v>0</v>
      </c>
      <c r="DU6" s="24">
        <f t="shared" si="30"/>
        <v>0</v>
      </c>
      <c r="DV6" s="25">
        <f t="shared" si="31"/>
        <v>0</v>
      </c>
      <c r="DX6" s="23">
        <f t="shared" si="32"/>
        <v>0</v>
      </c>
      <c r="DY6" s="24">
        <f t="shared" si="33"/>
        <v>0</v>
      </c>
      <c r="DZ6" s="24"/>
      <c r="EA6" s="24">
        <f t="shared" si="34"/>
        <v>0</v>
      </c>
      <c r="EB6" s="24">
        <f t="shared" si="35"/>
        <v>0</v>
      </c>
      <c r="EC6" s="24">
        <f t="shared" si="36"/>
        <v>0</v>
      </c>
      <c r="ED6" s="24">
        <f t="shared" si="37"/>
        <v>0</v>
      </c>
      <c r="EE6" s="24">
        <f t="shared" si="38"/>
        <v>0</v>
      </c>
      <c r="EF6" s="24">
        <f t="shared" si="39"/>
        <v>0</v>
      </c>
      <c r="EG6" s="24">
        <f t="shared" si="40"/>
        <v>0</v>
      </c>
      <c r="EH6" s="24">
        <f t="shared" si="41"/>
        <v>0</v>
      </c>
      <c r="EI6" s="24">
        <f t="shared" si="42"/>
        <v>0</v>
      </c>
      <c r="EJ6" s="24">
        <f t="shared" si="43"/>
        <v>0</v>
      </c>
      <c r="EK6" s="24">
        <f t="shared" si="44"/>
        <v>0</v>
      </c>
      <c r="EL6" s="24">
        <f t="shared" si="45"/>
        <v>0</v>
      </c>
      <c r="EM6" s="24">
        <f t="shared" si="46"/>
        <v>0</v>
      </c>
      <c r="EN6" s="24">
        <f t="shared" si="47"/>
        <v>0</v>
      </c>
      <c r="EO6" s="24">
        <f t="shared" si="48"/>
        <v>0</v>
      </c>
      <c r="EP6" s="24">
        <f t="shared" si="49"/>
        <v>0</v>
      </c>
      <c r="EQ6" s="24">
        <f t="shared" si="50"/>
        <v>0</v>
      </c>
      <c r="ER6" s="24">
        <f t="shared" si="51"/>
        <v>0</v>
      </c>
      <c r="ES6" s="24">
        <f t="shared" si="52"/>
        <v>0</v>
      </c>
      <c r="ET6" s="24">
        <f t="shared" si="53"/>
        <v>0</v>
      </c>
      <c r="EU6" s="24">
        <f t="shared" si="54"/>
        <v>0</v>
      </c>
      <c r="EV6" s="24">
        <f t="shared" si="55"/>
        <v>0</v>
      </c>
      <c r="EW6" s="24">
        <f t="shared" si="56"/>
        <v>0</v>
      </c>
      <c r="EX6" s="24">
        <f t="shared" si="57"/>
        <v>0</v>
      </c>
      <c r="EY6" s="24">
        <f t="shared" si="58"/>
        <v>0</v>
      </c>
      <c r="EZ6" s="24">
        <f t="shared" si="59"/>
        <v>0</v>
      </c>
      <c r="FA6" s="24">
        <f t="shared" si="60"/>
        <v>0</v>
      </c>
      <c r="FB6" s="24">
        <f t="shared" si="61"/>
        <v>0</v>
      </c>
      <c r="FC6" s="24">
        <f t="shared" si="62"/>
        <v>0</v>
      </c>
      <c r="FD6" s="25">
        <f t="shared" si="63"/>
        <v>0</v>
      </c>
      <c r="FF6" s="23">
        <f t="shared" si="64"/>
        <v>0</v>
      </c>
      <c r="FG6" s="24">
        <f t="shared" si="65"/>
        <v>0</v>
      </c>
      <c r="FH6" s="24"/>
      <c r="FI6" s="24">
        <f t="shared" si="66"/>
        <v>0</v>
      </c>
      <c r="FJ6" s="24">
        <f t="shared" si="67"/>
        <v>0</v>
      </c>
      <c r="FK6" s="24">
        <f t="shared" si="68"/>
        <v>0</v>
      </c>
      <c r="FL6" s="24">
        <f t="shared" si="69"/>
        <v>0</v>
      </c>
      <c r="FM6" s="24">
        <f t="shared" si="70"/>
        <v>0</v>
      </c>
      <c r="FN6" s="24">
        <f t="shared" si="71"/>
        <v>0</v>
      </c>
      <c r="FO6" s="24">
        <f t="shared" si="72"/>
        <v>0</v>
      </c>
      <c r="FP6" s="24">
        <f t="shared" si="73"/>
        <v>0</v>
      </c>
      <c r="FQ6" s="24">
        <f t="shared" si="74"/>
        <v>0</v>
      </c>
      <c r="FR6" s="24">
        <f t="shared" si="75"/>
        <v>0</v>
      </c>
      <c r="FS6" s="24">
        <f t="shared" si="76"/>
        <v>0</v>
      </c>
      <c r="FT6" s="24">
        <f t="shared" si="77"/>
        <v>0</v>
      </c>
      <c r="FU6" s="24">
        <f t="shared" si="78"/>
        <v>0</v>
      </c>
      <c r="FV6" s="24">
        <f t="shared" si="79"/>
        <v>0</v>
      </c>
      <c r="FW6" s="24">
        <f t="shared" si="80"/>
        <v>0</v>
      </c>
      <c r="FX6" s="24">
        <f t="shared" si="81"/>
        <v>0</v>
      </c>
      <c r="FY6" s="24">
        <f t="shared" si="82"/>
        <v>0</v>
      </c>
      <c r="FZ6" s="24">
        <f t="shared" si="83"/>
        <v>0</v>
      </c>
      <c r="GA6" s="24">
        <f t="shared" si="84"/>
        <v>0</v>
      </c>
      <c r="GB6" s="24">
        <f t="shared" si="85"/>
        <v>0</v>
      </c>
      <c r="GC6" s="24">
        <f t="shared" si="86"/>
        <v>0</v>
      </c>
      <c r="GD6" s="24">
        <f t="shared" si="87"/>
        <v>0</v>
      </c>
      <c r="GE6" s="24">
        <f t="shared" si="88"/>
        <v>0</v>
      </c>
      <c r="GF6" s="24">
        <f t="shared" si="89"/>
        <v>0</v>
      </c>
      <c r="GG6" s="24">
        <f t="shared" si="90"/>
        <v>0</v>
      </c>
      <c r="GH6" s="24">
        <f t="shared" si="91"/>
        <v>0</v>
      </c>
      <c r="GI6" s="24">
        <f t="shared" si="92"/>
        <v>0</v>
      </c>
      <c r="GJ6" s="24">
        <f t="shared" si="93"/>
        <v>0</v>
      </c>
      <c r="GK6" s="24">
        <f t="shared" si="94"/>
        <v>0</v>
      </c>
      <c r="GL6" s="25">
        <f t="shared" si="95"/>
        <v>0</v>
      </c>
      <c r="GN6" s="23"/>
      <c r="GO6" s="24">
        <f t="shared" si="96"/>
        <v>0</v>
      </c>
      <c r="GP6" s="24">
        <f t="shared" si="97"/>
        <v>0</v>
      </c>
      <c r="GQ6" s="24">
        <f t="shared" si="98"/>
        <v>0</v>
      </c>
      <c r="GR6" s="24">
        <f t="shared" si="99"/>
        <v>0</v>
      </c>
      <c r="GS6" s="24">
        <f t="shared" si="100"/>
        <v>0</v>
      </c>
      <c r="GT6" s="24">
        <f t="shared" si="101"/>
        <v>0</v>
      </c>
      <c r="GU6" s="25">
        <f t="shared" si="102"/>
        <v>1</v>
      </c>
      <c r="GV6" s="13" t="str">
        <f>IF(ISTEXT('Liste élèves'!D7),'Liste élèves'!D7,"")</f>
        <v/>
      </c>
      <c r="GW6" s="72" t="str">
        <f t="shared" si="103"/>
        <v/>
      </c>
      <c r="GX6" s="72" t="str">
        <f t="shared" si="104"/>
        <v/>
      </c>
      <c r="GY6" s="72" t="str">
        <f t="shared" si="105"/>
        <v/>
      </c>
      <c r="GZ6" s="72" t="str">
        <f t="shared" si="106"/>
        <v/>
      </c>
      <c r="HA6" s="72" t="str">
        <f t="shared" si="107"/>
        <v/>
      </c>
      <c r="HB6" s="72" t="str">
        <f t="shared" si="108"/>
        <v/>
      </c>
      <c r="HC6" s="72" t="str">
        <f t="shared" si="109"/>
        <v/>
      </c>
      <c r="HD6" s="72" t="str">
        <f t="shared" si="110"/>
        <v/>
      </c>
      <c r="HE6" s="72" t="str">
        <f t="shared" si="111"/>
        <v/>
      </c>
      <c r="HF6" s="72" t="str">
        <f t="shared" si="112"/>
        <v/>
      </c>
      <c r="HG6" s="72" t="str">
        <f t="shared" si="113"/>
        <v/>
      </c>
      <c r="HH6" s="72" t="str">
        <f t="shared" si="114"/>
        <v/>
      </c>
      <c r="HI6" s="72" t="str">
        <f t="shared" si="115"/>
        <v/>
      </c>
      <c r="HJ6" s="72" t="str">
        <f t="shared" si="116"/>
        <v/>
      </c>
      <c r="HK6" s="72" t="str">
        <f t="shared" si="117"/>
        <v/>
      </c>
      <c r="HL6" s="72" t="str">
        <f t="shared" si="118"/>
        <v/>
      </c>
      <c r="HM6" s="72" t="str">
        <f t="shared" si="119"/>
        <v/>
      </c>
      <c r="HN6" s="72" t="str">
        <f t="shared" si="120"/>
        <v/>
      </c>
      <c r="HO6" s="72" t="str">
        <f t="shared" si="121"/>
        <v/>
      </c>
      <c r="HP6" s="72" t="str">
        <f t="shared" si="122"/>
        <v/>
      </c>
      <c r="HQ6" s="72" t="str">
        <f t="shared" si="123"/>
        <v/>
      </c>
      <c r="HR6" s="72" t="str">
        <f t="shared" si="124"/>
        <v/>
      </c>
      <c r="HS6" s="72" t="str">
        <f t="shared" si="125"/>
        <v/>
      </c>
      <c r="HT6" s="72" t="str">
        <f t="shared" si="126"/>
        <v/>
      </c>
      <c r="HU6" s="72" t="str">
        <f t="shared" si="127"/>
        <v/>
      </c>
      <c r="HV6" s="72" t="str">
        <f t="shared" si="128"/>
        <v/>
      </c>
      <c r="HW6" s="72" t="str">
        <f t="shared" si="129"/>
        <v/>
      </c>
      <c r="HX6" s="72" t="str">
        <f t="shared" si="130"/>
        <v/>
      </c>
      <c r="HY6" s="72" t="str">
        <f t="shared" si="131"/>
        <v/>
      </c>
      <c r="HZ6" s="72" t="str">
        <f t="shared" si="132"/>
        <v/>
      </c>
      <c r="IA6" s="72" t="str">
        <f t="shared" si="133"/>
        <v/>
      </c>
      <c r="IB6" s="72" t="str">
        <f t="shared" si="134"/>
        <v/>
      </c>
      <c r="IC6" s="72" t="str">
        <f t="shared" si="135"/>
        <v/>
      </c>
    </row>
    <row r="7" spans="1:237" x14ac:dyDescent="0.25">
      <c r="A7" s="28">
        <v>4</v>
      </c>
      <c r="B7" s="29" t="str">
        <f>IF(ISTEXT('Liste élèves'!C8),'Liste élèves'!C8,"")</f>
        <v/>
      </c>
      <c r="C7" s="107"/>
      <c r="D7" s="108"/>
      <c r="E7" s="109"/>
      <c r="F7" s="107"/>
      <c r="G7" s="108"/>
      <c r="H7" s="109"/>
      <c r="I7" s="107"/>
      <c r="J7" s="108"/>
      <c r="K7" s="109"/>
      <c r="L7" s="107"/>
      <c r="M7" s="108"/>
      <c r="N7" s="109"/>
      <c r="O7" s="107"/>
      <c r="P7" s="108"/>
      <c r="Q7" s="109"/>
      <c r="R7" s="107"/>
      <c r="S7" s="108"/>
      <c r="T7" s="109"/>
      <c r="U7" s="107"/>
      <c r="V7" s="108"/>
      <c r="W7" s="109"/>
      <c r="X7" s="107"/>
      <c r="Y7" s="108"/>
      <c r="Z7" s="109"/>
      <c r="AA7" s="107"/>
      <c r="AB7" s="108"/>
      <c r="AC7" s="109"/>
      <c r="AD7" s="107"/>
      <c r="AE7" s="108"/>
      <c r="AF7" s="109"/>
      <c r="AG7" s="107"/>
      <c r="AH7" s="108"/>
      <c r="AI7" s="109"/>
      <c r="AJ7" s="107"/>
      <c r="AK7" s="108"/>
      <c r="AL7" s="109"/>
      <c r="AM7" s="107"/>
      <c r="AN7" s="108"/>
      <c r="AO7" s="109"/>
      <c r="AP7" s="107"/>
      <c r="AQ7" s="108"/>
      <c r="AR7" s="109"/>
      <c r="AS7" s="107"/>
      <c r="AT7" s="108"/>
      <c r="AU7" s="109"/>
      <c r="AV7" s="107"/>
      <c r="AW7" s="108"/>
      <c r="AX7" s="109"/>
      <c r="AY7" s="107"/>
      <c r="AZ7" s="108"/>
      <c r="BA7" s="109"/>
      <c r="BB7" s="107"/>
      <c r="BC7" s="108"/>
      <c r="BD7" s="109"/>
      <c r="BE7" s="107"/>
      <c r="BF7" s="108"/>
      <c r="BG7" s="109"/>
      <c r="BH7" s="107"/>
      <c r="BI7" s="108"/>
      <c r="BJ7" s="109"/>
      <c r="BK7" s="107"/>
      <c r="BL7" s="108"/>
      <c r="BM7" s="109"/>
      <c r="BN7" s="107"/>
      <c r="BO7" s="108"/>
      <c r="BP7" s="109"/>
      <c r="BQ7" s="107"/>
      <c r="BR7" s="108"/>
      <c r="BS7" s="109"/>
      <c r="BT7" s="107"/>
      <c r="BU7" s="108"/>
      <c r="BV7" s="109"/>
      <c r="BW7" s="107"/>
      <c r="BX7" s="108"/>
      <c r="BY7" s="109"/>
      <c r="BZ7" s="107"/>
      <c r="CA7" s="108"/>
      <c r="CB7" s="109"/>
      <c r="CC7" s="107"/>
      <c r="CD7" s="108"/>
      <c r="CE7" s="109"/>
      <c r="CF7" s="107"/>
      <c r="CG7" s="108"/>
      <c r="CH7" s="109"/>
      <c r="CI7" s="107"/>
      <c r="CJ7" s="108"/>
      <c r="CK7" s="109"/>
      <c r="CL7" s="107"/>
      <c r="CM7" s="108"/>
      <c r="CN7" s="109"/>
      <c r="CO7" s="13">
        <v>7</v>
      </c>
      <c r="CP7" s="23">
        <f t="shared" si="0"/>
        <v>0</v>
      </c>
      <c r="CQ7" s="24">
        <f t="shared" si="1"/>
        <v>0</v>
      </c>
      <c r="CR7" s="24"/>
      <c r="CS7" s="24">
        <f t="shared" si="2"/>
        <v>0</v>
      </c>
      <c r="CT7" s="24">
        <f t="shared" si="3"/>
        <v>0</v>
      </c>
      <c r="CU7" s="24">
        <f t="shared" si="4"/>
        <v>0</v>
      </c>
      <c r="CV7" s="24">
        <f t="shared" si="5"/>
        <v>0</v>
      </c>
      <c r="CW7" s="24">
        <f t="shared" si="6"/>
        <v>0</v>
      </c>
      <c r="CX7" s="24">
        <f t="shared" si="7"/>
        <v>0</v>
      </c>
      <c r="CY7" s="24">
        <f t="shared" si="8"/>
        <v>0</v>
      </c>
      <c r="CZ7" s="24">
        <f t="shared" si="9"/>
        <v>0</v>
      </c>
      <c r="DA7" s="24">
        <f t="shared" si="10"/>
        <v>0</v>
      </c>
      <c r="DB7" s="24">
        <f t="shared" si="11"/>
        <v>0</v>
      </c>
      <c r="DC7" s="24">
        <f t="shared" si="12"/>
        <v>0</v>
      </c>
      <c r="DD7" s="24">
        <f t="shared" si="13"/>
        <v>0</v>
      </c>
      <c r="DE7" s="24">
        <f t="shared" si="14"/>
        <v>0</v>
      </c>
      <c r="DF7" s="24">
        <f t="shared" si="15"/>
        <v>0</v>
      </c>
      <c r="DG7" s="24">
        <f t="shared" si="16"/>
        <v>0</v>
      </c>
      <c r="DH7" s="24">
        <f t="shared" si="17"/>
        <v>0</v>
      </c>
      <c r="DI7" s="24">
        <f t="shared" si="18"/>
        <v>0</v>
      </c>
      <c r="DJ7" s="24">
        <f t="shared" si="19"/>
        <v>0</v>
      </c>
      <c r="DK7" s="24">
        <f t="shared" si="20"/>
        <v>0</v>
      </c>
      <c r="DL7" s="24">
        <f t="shared" si="21"/>
        <v>0</v>
      </c>
      <c r="DM7" s="24">
        <f t="shared" si="22"/>
        <v>0</v>
      </c>
      <c r="DN7" s="24">
        <f t="shared" si="23"/>
        <v>0</v>
      </c>
      <c r="DO7" s="24">
        <f t="shared" si="24"/>
        <v>0</v>
      </c>
      <c r="DP7" s="24">
        <f t="shared" si="25"/>
        <v>0</v>
      </c>
      <c r="DQ7" s="24">
        <f t="shared" si="26"/>
        <v>0</v>
      </c>
      <c r="DR7" s="24">
        <f t="shared" si="27"/>
        <v>0</v>
      </c>
      <c r="DS7" s="24">
        <f t="shared" si="28"/>
        <v>0</v>
      </c>
      <c r="DT7" s="24">
        <f t="shared" si="29"/>
        <v>0</v>
      </c>
      <c r="DU7" s="24">
        <f t="shared" si="30"/>
        <v>0</v>
      </c>
      <c r="DV7" s="25">
        <f t="shared" si="31"/>
        <v>0</v>
      </c>
      <c r="DX7" s="23">
        <f t="shared" si="32"/>
        <v>0</v>
      </c>
      <c r="DY7" s="24">
        <f t="shared" si="33"/>
        <v>0</v>
      </c>
      <c r="DZ7" s="24"/>
      <c r="EA7" s="24">
        <f t="shared" si="34"/>
        <v>0</v>
      </c>
      <c r="EB7" s="24">
        <f t="shared" si="35"/>
        <v>0</v>
      </c>
      <c r="EC7" s="24">
        <f t="shared" si="36"/>
        <v>0</v>
      </c>
      <c r="ED7" s="24">
        <f t="shared" si="37"/>
        <v>0</v>
      </c>
      <c r="EE7" s="24">
        <f t="shared" si="38"/>
        <v>0</v>
      </c>
      <c r="EF7" s="24">
        <f t="shared" si="39"/>
        <v>0</v>
      </c>
      <c r="EG7" s="24">
        <f t="shared" si="40"/>
        <v>0</v>
      </c>
      <c r="EH7" s="24">
        <f t="shared" si="41"/>
        <v>0</v>
      </c>
      <c r="EI7" s="24">
        <f t="shared" si="42"/>
        <v>0</v>
      </c>
      <c r="EJ7" s="24">
        <f t="shared" si="43"/>
        <v>0</v>
      </c>
      <c r="EK7" s="24">
        <f t="shared" si="44"/>
        <v>0</v>
      </c>
      <c r="EL7" s="24">
        <f t="shared" si="45"/>
        <v>0</v>
      </c>
      <c r="EM7" s="24">
        <f t="shared" si="46"/>
        <v>0</v>
      </c>
      <c r="EN7" s="24">
        <f t="shared" si="47"/>
        <v>0</v>
      </c>
      <c r="EO7" s="24">
        <f t="shared" si="48"/>
        <v>0</v>
      </c>
      <c r="EP7" s="24">
        <f t="shared" si="49"/>
        <v>0</v>
      </c>
      <c r="EQ7" s="24">
        <f t="shared" si="50"/>
        <v>0</v>
      </c>
      <c r="ER7" s="24">
        <f t="shared" si="51"/>
        <v>0</v>
      </c>
      <c r="ES7" s="24">
        <f t="shared" si="52"/>
        <v>0</v>
      </c>
      <c r="ET7" s="24">
        <f t="shared" si="53"/>
        <v>0</v>
      </c>
      <c r="EU7" s="24">
        <f t="shared" si="54"/>
        <v>0</v>
      </c>
      <c r="EV7" s="24">
        <f t="shared" si="55"/>
        <v>0</v>
      </c>
      <c r="EW7" s="24">
        <f t="shared" si="56"/>
        <v>0</v>
      </c>
      <c r="EX7" s="24">
        <f t="shared" si="57"/>
        <v>0</v>
      </c>
      <c r="EY7" s="24">
        <f t="shared" si="58"/>
        <v>0</v>
      </c>
      <c r="EZ7" s="24">
        <f t="shared" si="59"/>
        <v>0</v>
      </c>
      <c r="FA7" s="24">
        <f t="shared" si="60"/>
        <v>0</v>
      </c>
      <c r="FB7" s="24">
        <f t="shared" si="61"/>
        <v>0</v>
      </c>
      <c r="FC7" s="24">
        <f t="shared" si="62"/>
        <v>0</v>
      </c>
      <c r="FD7" s="25">
        <f t="shared" si="63"/>
        <v>0</v>
      </c>
      <c r="FF7" s="23">
        <f t="shared" si="64"/>
        <v>0</v>
      </c>
      <c r="FG7" s="24">
        <f t="shared" si="65"/>
        <v>0</v>
      </c>
      <c r="FH7" s="24"/>
      <c r="FI7" s="24">
        <f t="shared" si="66"/>
        <v>0</v>
      </c>
      <c r="FJ7" s="24">
        <f t="shared" si="67"/>
        <v>0</v>
      </c>
      <c r="FK7" s="24">
        <f t="shared" si="68"/>
        <v>0</v>
      </c>
      <c r="FL7" s="24">
        <f t="shared" si="69"/>
        <v>0</v>
      </c>
      <c r="FM7" s="24">
        <f t="shared" si="70"/>
        <v>0</v>
      </c>
      <c r="FN7" s="24">
        <f t="shared" si="71"/>
        <v>0</v>
      </c>
      <c r="FO7" s="24">
        <f t="shared" si="72"/>
        <v>0</v>
      </c>
      <c r="FP7" s="24">
        <f t="shared" si="73"/>
        <v>0</v>
      </c>
      <c r="FQ7" s="24">
        <f t="shared" si="74"/>
        <v>0</v>
      </c>
      <c r="FR7" s="24">
        <f t="shared" si="75"/>
        <v>0</v>
      </c>
      <c r="FS7" s="24">
        <f t="shared" si="76"/>
        <v>0</v>
      </c>
      <c r="FT7" s="24">
        <f t="shared" si="77"/>
        <v>0</v>
      </c>
      <c r="FU7" s="24">
        <f t="shared" si="78"/>
        <v>0</v>
      </c>
      <c r="FV7" s="24">
        <f t="shared" si="79"/>
        <v>0</v>
      </c>
      <c r="FW7" s="24">
        <f t="shared" si="80"/>
        <v>0</v>
      </c>
      <c r="FX7" s="24">
        <f t="shared" si="81"/>
        <v>0</v>
      </c>
      <c r="FY7" s="24">
        <f t="shared" si="82"/>
        <v>0</v>
      </c>
      <c r="FZ7" s="24">
        <f t="shared" si="83"/>
        <v>0</v>
      </c>
      <c r="GA7" s="24">
        <f t="shared" si="84"/>
        <v>0</v>
      </c>
      <c r="GB7" s="24">
        <f t="shared" si="85"/>
        <v>0</v>
      </c>
      <c r="GC7" s="24">
        <f t="shared" si="86"/>
        <v>0</v>
      </c>
      <c r="GD7" s="24">
        <f t="shared" si="87"/>
        <v>0</v>
      </c>
      <c r="GE7" s="24">
        <f t="shared" si="88"/>
        <v>0</v>
      </c>
      <c r="GF7" s="24">
        <f t="shared" si="89"/>
        <v>0</v>
      </c>
      <c r="GG7" s="24">
        <f t="shared" si="90"/>
        <v>0</v>
      </c>
      <c r="GH7" s="24">
        <f t="shared" si="91"/>
        <v>0</v>
      </c>
      <c r="GI7" s="24">
        <f t="shared" si="92"/>
        <v>0</v>
      </c>
      <c r="GJ7" s="24">
        <f t="shared" si="93"/>
        <v>0</v>
      </c>
      <c r="GK7" s="24">
        <f t="shared" si="94"/>
        <v>0</v>
      </c>
      <c r="GL7" s="25">
        <f t="shared" si="95"/>
        <v>0</v>
      </c>
      <c r="GN7" s="23"/>
      <c r="GO7" s="24">
        <f t="shared" si="96"/>
        <v>0</v>
      </c>
      <c r="GP7" s="24">
        <f t="shared" si="97"/>
        <v>0</v>
      </c>
      <c r="GQ7" s="24">
        <f t="shared" si="98"/>
        <v>0</v>
      </c>
      <c r="GR7" s="24">
        <f t="shared" si="99"/>
        <v>0</v>
      </c>
      <c r="GS7" s="24">
        <f t="shared" si="100"/>
        <v>0</v>
      </c>
      <c r="GT7" s="24">
        <f t="shared" si="101"/>
        <v>0</v>
      </c>
      <c r="GU7" s="25">
        <f t="shared" si="102"/>
        <v>1</v>
      </c>
      <c r="GV7" s="13" t="str">
        <f>IF(ISTEXT('Liste élèves'!D8),'Liste élèves'!D8,"")</f>
        <v/>
      </c>
      <c r="GW7" s="72" t="str">
        <f t="shared" si="103"/>
        <v/>
      </c>
      <c r="GX7" s="72" t="str">
        <f t="shared" si="104"/>
        <v/>
      </c>
      <c r="GY7" s="72" t="str">
        <f t="shared" si="105"/>
        <v/>
      </c>
      <c r="GZ7" s="72" t="str">
        <f t="shared" si="106"/>
        <v/>
      </c>
      <c r="HA7" s="72" t="str">
        <f t="shared" si="107"/>
        <v/>
      </c>
      <c r="HB7" s="72" t="str">
        <f t="shared" si="108"/>
        <v/>
      </c>
      <c r="HC7" s="72" t="str">
        <f t="shared" si="109"/>
        <v/>
      </c>
      <c r="HD7" s="72" t="str">
        <f t="shared" si="110"/>
        <v/>
      </c>
      <c r="HE7" s="72" t="str">
        <f t="shared" si="111"/>
        <v/>
      </c>
      <c r="HF7" s="72" t="str">
        <f t="shared" si="112"/>
        <v/>
      </c>
      <c r="HG7" s="72" t="str">
        <f t="shared" si="113"/>
        <v/>
      </c>
      <c r="HH7" s="72" t="str">
        <f t="shared" si="114"/>
        <v/>
      </c>
      <c r="HI7" s="72" t="str">
        <f t="shared" si="115"/>
        <v/>
      </c>
      <c r="HJ7" s="72" t="str">
        <f t="shared" si="116"/>
        <v/>
      </c>
      <c r="HK7" s="72" t="str">
        <f t="shared" si="117"/>
        <v/>
      </c>
      <c r="HL7" s="72" t="str">
        <f t="shared" si="118"/>
        <v/>
      </c>
      <c r="HM7" s="72" t="str">
        <f t="shared" si="119"/>
        <v/>
      </c>
      <c r="HN7" s="72" t="str">
        <f t="shared" si="120"/>
        <v/>
      </c>
      <c r="HO7" s="72" t="str">
        <f t="shared" si="121"/>
        <v/>
      </c>
      <c r="HP7" s="72" t="str">
        <f t="shared" si="122"/>
        <v/>
      </c>
      <c r="HQ7" s="72" t="str">
        <f t="shared" si="123"/>
        <v/>
      </c>
      <c r="HR7" s="72" t="str">
        <f t="shared" si="124"/>
        <v/>
      </c>
      <c r="HS7" s="72" t="str">
        <f t="shared" si="125"/>
        <v/>
      </c>
      <c r="HT7" s="72" t="str">
        <f t="shared" si="126"/>
        <v/>
      </c>
      <c r="HU7" s="72" t="str">
        <f t="shared" si="127"/>
        <v/>
      </c>
      <c r="HV7" s="72" t="str">
        <f t="shared" si="128"/>
        <v/>
      </c>
      <c r="HW7" s="72" t="str">
        <f t="shared" si="129"/>
        <v/>
      </c>
      <c r="HX7" s="72" t="str">
        <f t="shared" si="130"/>
        <v/>
      </c>
      <c r="HY7" s="72" t="str">
        <f t="shared" si="131"/>
        <v/>
      </c>
      <c r="HZ7" s="72" t="str">
        <f t="shared" si="132"/>
        <v/>
      </c>
      <c r="IA7" s="72" t="str">
        <f t="shared" si="133"/>
        <v/>
      </c>
      <c r="IB7" s="72" t="str">
        <f t="shared" si="134"/>
        <v/>
      </c>
      <c r="IC7" s="72" t="str">
        <f t="shared" si="135"/>
        <v/>
      </c>
    </row>
    <row r="8" spans="1:237" x14ac:dyDescent="0.25">
      <c r="A8" s="30">
        <v>5</v>
      </c>
      <c r="B8" s="31" t="str">
        <f>IF(ISTEXT('Liste élèves'!C9),'Liste élèves'!C9,"")</f>
        <v/>
      </c>
      <c r="C8" s="110"/>
      <c r="D8" s="111"/>
      <c r="E8" s="112"/>
      <c r="F8" s="110"/>
      <c r="G8" s="111"/>
      <c r="H8" s="112"/>
      <c r="I8" s="110"/>
      <c r="J8" s="111"/>
      <c r="K8" s="112"/>
      <c r="L8" s="110"/>
      <c r="M8" s="111"/>
      <c r="N8" s="112"/>
      <c r="O8" s="110"/>
      <c r="P8" s="111"/>
      <c r="Q8" s="112"/>
      <c r="R8" s="110"/>
      <c r="S8" s="111"/>
      <c r="T8" s="112"/>
      <c r="U8" s="110"/>
      <c r="V8" s="111"/>
      <c r="W8" s="112"/>
      <c r="X8" s="110"/>
      <c r="Y8" s="111"/>
      <c r="Z8" s="112"/>
      <c r="AA8" s="110"/>
      <c r="AB8" s="111"/>
      <c r="AC8" s="112"/>
      <c r="AD8" s="110"/>
      <c r="AE8" s="111"/>
      <c r="AF8" s="112"/>
      <c r="AG8" s="110"/>
      <c r="AH8" s="111"/>
      <c r="AI8" s="112"/>
      <c r="AJ8" s="110"/>
      <c r="AK8" s="111"/>
      <c r="AL8" s="112"/>
      <c r="AM8" s="110"/>
      <c r="AN8" s="111"/>
      <c r="AO8" s="112"/>
      <c r="AP8" s="110"/>
      <c r="AQ8" s="111"/>
      <c r="AR8" s="112"/>
      <c r="AS8" s="110"/>
      <c r="AT8" s="111"/>
      <c r="AU8" s="112"/>
      <c r="AV8" s="110"/>
      <c r="AW8" s="111"/>
      <c r="AX8" s="112"/>
      <c r="AY8" s="110"/>
      <c r="AZ8" s="111"/>
      <c r="BA8" s="112"/>
      <c r="BB8" s="110"/>
      <c r="BC8" s="111"/>
      <c r="BD8" s="112"/>
      <c r="BE8" s="110"/>
      <c r="BF8" s="111"/>
      <c r="BG8" s="112"/>
      <c r="BH8" s="110"/>
      <c r="BI8" s="111"/>
      <c r="BJ8" s="112"/>
      <c r="BK8" s="110"/>
      <c r="BL8" s="111"/>
      <c r="BM8" s="112"/>
      <c r="BN8" s="110"/>
      <c r="BO8" s="111"/>
      <c r="BP8" s="112"/>
      <c r="BQ8" s="110"/>
      <c r="BR8" s="111"/>
      <c r="BS8" s="112"/>
      <c r="BT8" s="110"/>
      <c r="BU8" s="111"/>
      <c r="BV8" s="112"/>
      <c r="BW8" s="110"/>
      <c r="BX8" s="111"/>
      <c r="BY8" s="112"/>
      <c r="BZ8" s="110"/>
      <c r="CA8" s="111"/>
      <c r="CB8" s="112"/>
      <c r="CC8" s="110"/>
      <c r="CD8" s="111"/>
      <c r="CE8" s="112"/>
      <c r="CF8" s="110"/>
      <c r="CG8" s="111"/>
      <c r="CH8" s="112"/>
      <c r="CI8" s="110"/>
      <c r="CJ8" s="111"/>
      <c r="CK8" s="112"/>
      <c r="CL8" s="110"/>
      <c r="CM8" s="111"/>
      <c r="CN8" s="112"/>
      <c r="CO8" s="13">
        <v>6</v>
      </c>
      <c r="CP8" s="23">
        <f t="shared" si="0"/>
        <v>0</v>
      </c>
      <c r="CQ8" s="24">
        <f t="shared" si="1"/>
        <v>0</v>
      </c>
      <c r="CR8" s="24"/>
      <c r="CS8" s="24">
        <f t="shared" ref="CS8:CS33" si="136">IF(ISNUMBER(C8),1,0)</f>
        <v>0</v>
      </c>
      <c r="CT8" s="24">
        <f t="shared" ref="CT8:CT33" si="137">IF(ISNUMBER(F8),1,0)</f>
        <v>0</v>
      </c>
      <c r="CU8" s="24">
        <f t="shared" ref="CU8:CU33" si="138">IF(ISNUMBER(I8),1,0)</f>
        <v>0</v>
      </c>
      <c r="CV8" s="24">
        <f t="shared" ref="CV8:CV33" si="139">IF(ISNUMBER(L8),1,0)</f>
        <v>0</v>
      </c>
      <c r="CW8" s="24">
        <f t="shared" ref="CW8:CW33" si="140">IF(ISNUMBER(O8),1,0)</f>
        <v>0</v>
      </c>
      <c r="CX8" s="24">
        <f t="shared" ref="CX8:CX33" si="141">IF(ISNUMBER(R8),1,0)</f>
        <v>0</v>
      </c>
      <c r="CY8" s="24">
        <f t="shared" ref="CY8:CY33" si="142">IF(ISNUMBER(U8),1,0)</f>
        <v>0</v>
      </c>
      <c r="CZ8" s="24">
        <f t="shared" ref="CZ8:CZ33" si="143">IF(ISNUMBER(X8),1,0)</f>
        <v>0</v>
      </c>
      <c r="DA8" s="24">
        <f t="shared" ref="DA8:DA33" si="144">IF(ISNUMBER(AA8),1,0)</f>
        <v>0</v>
      </c>
      <c r="DB8" s="24">
        <f t="shared" ref="DB8:DB33" si="145">IF(ISNUMBER(AD8),1,0)</f>
        <v>0</v>
      </c>
      <c r="DC8" s="24">
        <f t="shared" ref="DC8:DC33" si="146">IF(ISNUMBER(AG8),1,0)</f>
        <v>0</v>
      </c>
      <c r="DD8" s="24">
        <f t="shared" ref="DD8:DD33" si="147">IF(ISNUMBER(AJ8),1,0)</f>
        <v>0</v>
      </c>
      <c r="DE8" s="24">
        <f t="shared" ref="DE8:DE33" si="148">IF(ISNUMBER(AM8),1,0)</f>
        <v>0</v>
      </c>
      <c r="DF8" s="24">
        <f t="shared" ref="DF8:DF33" si="149">IF(ISNUMBER(AP8),1,0)</f>
        <v>0</v>
      </c>
      <c r="DG8" s="24">
        <f t="shared" ref="DG8:DG33" si="150">IF(ISNUMBER(AS8),1,0)</f>
        <v>0</v>
      </c>
      <c r="DH8" s="24">
        <f t="shared" ref="DH8:DH33" si="151">IF(ISNUMBER(AV8),1,0)</f>
        <v>0</v>
      </c>
      <c r="DI8" s="24">
        <f t="shared" ref="DI8:DI33" si="152">IF(ISNUMBER(AY8),1,0)</f>
        <v>0</v>
      </c>
      <c r="DJ8" s="24">
        <f t="shared" ref="DJ8:DJ33" si="153">IF(ISNUMBER(BB8),1,0)</f>
        <v>0</v>
      </c>
      <c r="DK8" s="24">
        <f t="shared" ref="DK8:DK33" si="154">IF(ISNUMBER(BE8),1,0)</f>
        <v>0</v>
      </c>
      <c r="DL8" s="24">
        <f t="shared" ref="DL8:DL33" si="155">IF(ISNUMBER(BH8),1,0)</f>
        <v>0</v>
      </c>
      <c r="DM8" s="24">
        <f t="shared" ref="DM8:DM33" si="156">IF(ISNUMBER(BK8),1,0)</f>
        <v>0</v>
      </c>
      <c r="DN8" s="24">
        <f t="shared" ref="DN8:DN33" si="157">IF(ISNUMBER(BN8),1,0)</f>
        <v>0</v>
      </c>
      <c r="DO8" s="24">
        <f t="shared" ref="DO8:DO33" si="158">IF(ISNUMBER(BQ8),1,0)</f>
        <v>0</v>
      </c>
      <c r="DP8" s="24">
        <f t="shared" ref="DP8:DP33" si="159">IF(ISNUMBER(BT8),1,0)</f>
        <v>0</v>
      </c>
      <c r="DQ8" s="24">
        <f t="shared" ref="DQ8:DQ33" si="160">IF(ISNUMBER(BW8),1,0)</f>
        <v>0</v>
      </c>
      <c r="DR8" s="24">
        <f t="shared" ref="DR8:DR33" si="161">IF(ISNUMBER(BZ8),1,0)</f>
        <v>0</v>
      </c>
      <c r="DS8" s="24">
        <f t="shared" ref="DS8:DS33" si="162">IF(ISNUMBER(CC8),1,0)</f>
        <v>0</v>
      </c>
      <c r="DT8" s="24">
        <f t="shared" ref="DT8:DT33" si="163">IF(ISNUMBER(CF8),1,0)</f>
        <v>0</v>
      </c>
      <c r="DU8" s="24">
        <f t="shared" ref="DU8:DU33" si="164">IF(ISNUMBER(CI8),1,0)</f>
        <v>0</v>
      </c>
      <c r="DV8" s="25">
        <f t="shared" ref="DV8:DV33" si="165">IF(ISNUMBER(CL8),1,0)</f>
        <v>0</v>
      </c>
      <c r="DX8" s="23">
        <f t="shared" si="32"/>
        <v>0</v>
      </c>
      <c r="DY8" s="24">
        <f t="shared" si="33"/>
        <v>0</v>
      </c>
      <c r="DZ8" s="24"/>
      <c r="EA8" s="24">
        <f t="shared" si="34"/>
        <v>0</v>
      </c>
      <c r="EB8" s="24">
        <f t="shared" si="35"/>
        <v>0</v>
      </c>
      <c r="EC8" s="24">
        <f t="shared" si="36"/>
        <v>0</v>
      </c>
      <c r="ED8" s="24">
        <f t="shared" si="37"/>
        <v>0</v>
      </c>
      <c r="EE8" s="24">
        <f t="shared" si="38"/>
        <v>0</v>
      </c>
      <c r="EF8" s="24">
        <f t="shared" si="39"/>
        <v>0</v>
      </c>
      <c r="EG8" s="24">
        <f t="shared" si="40"/>
        <v>0</v>
      </c>
      <c r="EH8" s="24">
        <f t="shared" si="41"/>
        <v>0</v>
      </c>
      <c r="EI8" s="24">
        <f t="shared" si="42"/>
        <v>0</v>
      </c>
      <c r="EJ8" s="24">
        <f t="shared" si="43"/>
        <v>0</v>
      </c>
      <c r="EK8" s="24">
        <f t="shared" si="44"/>
        <v>0</v>
      </c>
      <c r="EL8" s="24">
        <f t="shared" si="45"/>
        <v>0</v>
      </c>
      <c r="EM8" s="24">
        <f t="shared" si="46"/>
        <v>0</v>
      </c>
      <c r="EN8" s="24">
        <f t="shared" si="47"/>
        <v>0</v>
      </c>
      <c r="EO8" s="24">
        <f t="shared" si="48"/>
        <v>0</v>
      </c>
      <c r="EP8" s="24">
        <f t="shared" si="49"/>
        <v>0</v>
      </c>
      <c r="EQ8" s="24">
        <f t="shared" si="50"/>
        <v>0</v>
      </c>
      <c r="ER8" s="24">
        <f t="shared" si="51"/>
        <v>0</v>
      </c>
      <c r="ES8" s="24">
        <f t="shared" si="52"/>
        <v>0</v>
      </c>
      <c r="ET8" s="24">
        <f t="shared" si="53"/>
        <v>0</v>
      </c>
      <c r="EU8" s="24">
        <f t="shared" si="54"/>
        <v>0</v>
      </c>
      <c r="EV8" s="24">
        <f t="shared" si="55"/>
        <v>0</v>
      </c>
      <c r="EW8" s="24">
        <f t="shared" si="56"/>
        <v>0</v>
      </c>
      <c r="EX8" s="24">
        <f t="shared" si="57"/>
        <v>0</v>
      </c>
      <c r="EY8" s="24">
        <f t="shared" si="58"/>
        <v>0</v>
      </c>
      <c r="EZ8" s="24">
        <f t="shared" si="59"/>
        <v>0</v>
      </c>
      <c r="FA8" s="24">
        <f t="shared" si="60"/>
        <v>0</v>
      </c>
      <c r="FB8" s="24">
        <f t="shared" si="61"/>
        <v>0</v>
      </c>
      <c r="FC8" s="24">
        <f t="shared" si="62"/>
        <v>0</v>
      </c>
      <c r="FD8" s="25">
        <f t="shared" si="63"/>
        <v>0</v>
      </c>
      <c r="FF8" s="23">
        <f t="shared" si="64"/>
        <v>0</v>
      </c>
      <c r="FG8" s="24">
        <f t="shared" si="65"/>
        <v>0</v>
      </c>
      <c r="FH8" s="24"/>
      <c r="FI8" s="24">
        <f t="shared" si="66"/>
        <v>0</v>
      </c>
      <c r="FJ8" s="24">
        <f t="shared" si="67"/>
        <v>0</v>
      </c>
      <c r="FK8" s="24">
        <f t="shared" si="68"/>
        <v>0</v>
      </c>
      <c r="FL8" s="24">
        <f t="shared" si="69"/>
        <v>0</v>
      </c>
      <c r="FM8" s="24">
        <f t="shared" si="70"/>
        <v>0</v>
      </c>
      <c r="FN8" s="24">
        <f t="shared" si="71"/>
        <v>0</v>
      </c>
      <c r="FO8" s="24">
        <f t="shared" si="72"/>
        <v>0</v>
      </c>
      <c r="FP8" s="24">
        <f t="shared" si="73"/>
        <v>0</v>
      </c>
      <c r="FQ8" s="24">
        <f t="shared" si="74"/>
        <v>0</v>
      </c>
      <c r="FR8" s="24">
        <f t="shared" si="75"/>
        <v>0</v>
      </c>
      <c r="FS8" s="24">
        <f t="shared" si="76"/>
        <v>0</v>
      </c>
      <c r="FT8" s="24">
        <f t="shared" si="77"/>
        <v>0</v>
      </c>
      <c r="FU8" s="24">
        <f t="shared" si="78"/>
        <v>0</v>
      </c>
      <c r="FV8" s="24">
        <f t="shared" si="79"/>
        <v>0</v>
      </c>
      <c r="FW8" s="24">
        <f t="shared" si="80"/>
        <v>0</v>
      </c>
      <c r="FX8" s="24">
        <f t="shared" si="81"/>
        <v>0</v>
      </c>
      <c r="FY8" s="24">
        <f t="shared" si="82"/>
        <v>0</v>
      </c>
      <c r="FZ8" s="24">
        <f t="shared" si="83"/>
        <v>0</v>
      </c>
      <c r="GA8" s="24">
        <f t="shared" si="84"/>
        <v>0</v>
      </c>
      <c r="GB8" s="24">
        <f t="shared" si="85"/>
        <v>0</v>
      </c>
      <c r="GC8" s="24">
        <f t="shared" si="86"/>
        <v>0</v>
      </c>
      <c r="GD8" s="24">
        <f t="shared" si="87"/>
        <v>0</v>
      </c>
      <c r="GE8" s="24">
        <f t="shared" si="88"/>
        <v>0</v>
      </c>
      <c r="GF8" s="24">
        <f t="shared" si="89"/>
        <v>0</v>
      </c>
      <c r="GG8" s="24">
        <f t="shared" si="90"/>
        <v>0</v>
      </c>
      <c r="GH8" s="24">
        <f t="shared" si="91"/>
        <v>0</v>
      </c>
      <c r="GI8" s="24">
        <f t="shared" si="92"/>
        <v>0</v>
      </c>
      <c r="GJ8" s="24">
        <f t="shared" si="93"/>
        <v>0</v>
      </c>
      <c r="GK8" s="24">
        <f t="shared" si="94"/>
        <v>0</v>
      </c>
      <c r="GL8" s="25">
        <f t="shared" si="95"/>
        <v>0</v>
      </c>
      <c r="GN8" s="23"/>
      <c r="GO8" s="24">
        <f t="shared" si="96"/>
        <v>0</v>
      </c>
      <c r="GP8" s="24">
        <f t="shared" si="97"/>
        <v>0</v>
      </c>
      <c r="GQ8" s="24">
        <f t="shared" si="98"/>
        <v>0</v>
      </c>
      <c r="GR8" s="24">
        <f t="shared" si="99"/>
        <v>0</v>
      </c>
      <c r="GS8" s="24">
        <f t="shared" si="100"/>
        <v>0</v>
      </c>
      <c r="GT8" s="24">
        <f t="shared" si="101"/>
        <v>0</v>
      </c>
      <c r="GU8" s="25">
        <f t="shared" si="102"/>
        <v>1</v>
      </c>
      <c r="GV8" s="13" t="str">
        <f>IF(ISTEXT('Liste élèves'!D9),'Liste élèves'!D9,"")</f>
        <v/>
      </c>
      <c r="GW8" s="72" t="str">
        <f t="shared" si="103"/>
        <v/>
      </c>
      <c r="GX8" s="72" t="str">
        <f t="shared" si="104"/>
        <v/>
      </c>
      <c r="GY8" s="72" t="str">
        <f t="shared" si="105"/>
        <v/>
      </c>
      <c r="GZ8" s="72" t="str">
        <f t="shared" si="106"/>
        <v/>
      </c>
      <c r="HA8" s="72" t="str">
        <f t="shared" si="107"/>
        <v/>
      </c>
      <c r="HB8" s="72" t="str">
        <f t="shared" si="108"/>
        <v/>
      </c>
      <c r="HC8" s="72" t="str">
        <f t="shared" si="109"/>
        <v/>
      </c>
      <c r="HD8" s="72" t="str">
        <f t="shared" si="110"/>
        <v/>
      </c>
      <c r="HE8" s="72" t="str">
        <f t="shared" si="111"/>
        <v/>
      </c>
      <c r="HF8" s="72" t="str">
        <f t="shared" si="112"/>
        <v/>
      </c>
      <c r="HG8" s="72" t="str">
        <f t="shared" si="113"/>
        <v/>
      </c>
      <c r="HH8" s="72" t="str">
        <f t="shared" si="114"/>
        <v/>
      </c>
      <c r="HI8" s="72" t="str">
        <f t="shared" si="115"/>
        <v/>
      </c>
      <c r="HJ8" s="72" t="str">
        <f t="shared" si="116"/>
        <v/>
      </c>
      <c r="HK8" s="72" t="str">
        <f t="shared" si="117"/>
        <v/>
      </c>
      <c r="HL8" s="72" t="str">
        <f t="shared" si="118"/>
        <v/>
      </c>
      <c r="HM8" s="72" t="str">
        <f t="shared" si="119"/>
        <v/>
      </c>
      <c r="HN8" s="72" t="str">
        <f t="shared" si="120"/>
        <v/>
      </c>
      <c r="HO8" s="72" t="str">
        <f t="shared" si="121"/>
        <v/>
      </c>
      <c r="HP8" s="72" t="str">
        <f t="shared" si="122"/>
        <v/>
      </c>
      <c r="HQ8" s="72" t="str">
        <f t="shared" si="123"/>
        <v/>
      </c>
      <c r="HR8" s="72" t="str">
        <f t="shared" si="124"/>
        <v/>
      </c>
      <c r="HS8" s="72" t="str">
        <f t="shared" si="125"/>
        <v/>
      </c>
      <c r="HT8" s="72" t="str">
        <f t="shared" si="126"/>
        <v/>
      </c>
      <c r="HU8" s="72" t="str">
        <f t="shared" si="127"/>
        <v/>
      </c>
      <c r="HV8" s="72" t="str">
        <f t="shared" si="128"/>
        <v/>
      </c>
      <c r="HW8" s="72" t="str">
        <f t="shared" si="129"/>
        <v/>
      </c>
      <c r="HX8" s="72" t="str">
        <f t="shared" si="130"/>
        <v/>
      </c>
      <c r="HY8" s="72" t="str">
        <f t="shared" si="131"/>
        <v/>
      </c>
      <c r="HZ8" s="72" t="str">
        <f t="shared" si="132"/>
        <v/>
      </c>
      <c r="IA8" s="72" t="str">
        <f t="shared" si="133"/>
        <v/>
      </c>
      <c r="IB8" s="72" t="str">
        <f t="shared" si="134"/>
        <v/>
      </c>
      <c r="IC8" s="72" t="str">
        <f t="shared" si="135"/>
        <v/>
      </c>
    </row>
    <row r="9" spans="1:237" x14ac:dyDescent="0.25">
      <c r="A9" s="28">
        <v>6</v>
      </c>
      <c r="B9" s="29" t="str">
        <f>IF(ISTEXT('Liste élèves'!C10),'Liste élèves'!C10,"")</f>
        <v/>
      </c>
      <c r="C9" s="107"/>
      <c r="D9" s="108"/>
      <c r="E9" s="109"/>
      <c r="F9" s="107"/>
      <c r="G9" s="108"/>
      <c r="H9" s="109"/>
      <c r="I9" s="107"/>
      <c r="J9" s="108"/>
      <c r="K9" s="109"/>
      <c r="L9" s="107"/>
      <c r="M9" s="108"/>
      <c r="N9" s="109"/>
      <c r="O9" s="107"/>
      <c r="P9" s="108"/>
      <c r="Q9" s="109"/>
      <c r="R9" s="107"/>
      <c r="S9" s="108"/>
      <c r="T9" s="109"/>
      <c r="U9" s="107"/>
      <c r="V9" s="108"/>
      <c r="W9" s="109"/>
      <c r="X9" s="107"/>
      <c r="Y9" s="108"/>
      <c r="Z9" s="109"/>
      <c r="AA9" s="107"/>
      <c r="AB9" s="108"/>
      <c r="AC9" s="109"/>
      <c r="AD9" s="107"/>
      <c r="AE9" s="108"/>
      <c r="AF9" s="109"/>
      <c r="AG9" s="107"/>
      <c r="AH9" s="108"/>
      <c r="AI9" s="109"/>
      <c r="AJ9" s="107"/>
      <c r="AK9" s="108"/>
      <c r="AL9" s="109"/>
      <c r="AM9" s="107"/>
      <c r="AN9" s="108"/>
      <c r="AO9" s="109"/>
      <c r="AP9" s="107"/>
      <c r="AQ9" s="108"/>
      <c r="AR9" s="109"/>
      <c r="AS9" s="107"/>
      <c r="AT9" s="108"/>
      <c r="AU9" s="109"/>
      <c r="AV9" s="107"/>
      <c r="AW9" s="108"/>
      <c r="AX9" s="109"/>
      <c r="AY9" s="107"/>
      <c r="AZ9" s="108"/>
      <c r="BA9" s="109"/>
      <c r="BB9" s="107"/>
      <c r="BC9" s="108"/>
      <c r="BD9" s="109"/>
      <c r="BE9" s="107"/>
      <c r="BF9" s="108"/>
      <c r="BG9" s="109"/>
      <c r="BH9" s="107"/>
      <c r="BI9" s="108"/>
      <c r="BJ9" s="109"/>
      <c r="BK9" s="107"/>
      <c r="BL9" s="108"/>
      <c r="BM9" s="109"/>
      <c r="BN9" s="107"/>
      <c r="BO9" s="108"/>
      <c r="BP9" s="109"/>
      <c r="BQ9" s="107"/>
      <c r="BR9" s="108"/>
      <c r="BS9" s="109"/>
      <c r="BT9" s="107"/>
      <c r="BU9" s="108"/>
      <c r="BV9" s="109"/>
      <c r="BW9" s="107"/>
      <c r="BX9" s="108"/>
      <c r="BY9" s="109"/>
      <c r="BZ9" s="107"/>
      <c r="CA9" s="108"/>
      <c r="CB9" s="109"/>
      <c r="CC9" s="107"/>
      <c r="CD9" s="108"/>
      <c r="CE9" s="109"/>
      <c r="CF9" s="107"/>
      <c r="CG9" s="108"/>
      <c r="CH9" s="109"/>
      <c r="CI9" s="107"/>
      <c r="CJ9" s="108"/>
      <c r="CK9" s="109"/>
      <c r="CL9" s="107"/>
      <c r="CM9" s="108"/>
      <c r="CN9" s="109"/>
      <c r="CO9" s="13" t="s">
        <v>6</v>
      </c>
      <c r="CP9" s="23">
        <f t="shared" si="0"/>
        <v>0</v>
      </c>
      <c r="CQ9" s="24">
        <f t="shared" si="1"/>
        <v>0</v>
      </c>
      <c r="CR9" s="24"/>
      <c r="CS9" s="24">
        <f t="shared" si="136"/>
        <v>0</v>
      </c>
      <c r="CT9" s="24">
        <f t="shared" si="137"/>
        <v>0</v>
      </c>
      <c r="CU9" s="24">
        <f t="shared" si="138"/>
        <v>0</v>
      </c>
      <c r="CV9" s="24">
        <f t="shared" si="139"/>
        <v>0</v>
      </c>
      <c r="CW9" s="24">
        <f t="shared" si="140"/>
        <v>0</v>
      </c>
      <c r="CX9" s="24">
        <f t="shared" si="141"/>
        <v>0</v>
      </c>
      <c r="CY9" s="24">
        <f t="shared" si="142"/>
        <v>0</v>
      </c>
      <c r="CZ9" s="24">
        <f t="shared" si="143"/>
        <v>0</v>
      </c>
      <c r="DA9" s="24">
        <f t="shared" si="144"/>
        <v>0</v>
      </c>
      <c r="DB9" s="24">
        <f t="shared" si="145"/>
        <v>0</v>
      </c>
      <c r="DC9" s="24">
        <f t="shared" si="146"/>
        <v>0</v>
      </c>
      <c r="DD9" s="24">
        <f t="shared" si="147"/>
        <v>0</v>
      </c>
      <c r="DE9" s="24">
        <f t="shared" si="148"/>
        <v>0</v>
      </c>
      <c r="DF9" s="24">
        <f t="shared" si="149"/>
        <v>0</v>
      </c>
      <c r="DG9" s="24">
        <f t="shared" si="150"/>
        <v>0</v>
      </c>
      <c r="DH9" s="24">
        <f t="shared" si="151"/>
        <v>0</v>
      </c>
      <c r="DI9" s="24">
        <f t="shared" si="152"/>
        <v>0</v>
      </c>
      <c r="DJ9" s="24">
        <f t="shared" si="153"/>
        <v>0</v>
      </c>
      <c r="DK9" s="24">
        <f t="shared" si="154"/>
        <v>0</v>
      </c>
      <c r="DL9" s="24">
        <f t="shared" si="155"/>
        <v>0</v>
      </c>
      <c r="DM9" s="24">
        <f t="shared" si="156"/>
        <v>0</v>
      </c>
      <c r="DN9" s="24">
        <f t="shared" si="157"/>
        <v>0</v>
      </c>
      <c r="DO9" s="24">
        <f t="shared" si="158"/>
        <v>0</v>
      </c>
      <c r="DP9" s="24">
        <f t="shared" si="159"/>
        <v>0</v>
      </c>
      <c r="DQ9" s="24">
        <f t="shared" si="160"/>
        <v>0</v>
      </c>
      <c r="DR9" s="24">
        <f t="shared" si="161"/>
        <v>0</v>
      </c>
      <c r="DS9" s="24">
        <f t="shared" si="162"/>
        <v>0</v>
      </c>
      <c r="DT9" s="24">
        <f t="shared" si="163"/>
        <v>0</v>
      </c>
      <c r="DU9" s="24">
        <f t="shared" si="164"/>
        <v>0</v>
      </c>
      <c r="DV9" s="25">
        <f t="shared" si="165"/>
        <v>0</v>
      </c>
      <c r="DX9" s="23">
        <f t="shared" si="32"/>
        <v>0</v>
      </c>
      <c r="DY9" s="24">
        <f t="shared" si="33"/>
        <v>0</v>
      </c>
      <c r="DZ9" s="24"/>
      <c r="EA9" s="24">
        <f t="shared" si="34"/>
        <v>0</v>
      </c>
      <c r="EB9" s="24">
        <f t="shared" si="35"/>
        <v>0</v>
      </c>
      <c r="EC9" s="24">
        <f t="shared" si="36"/>
        <v>0</v>
      </c>
      <c r="ED9" s="24">
        <f t="shared" si="37"/>
        <v>0</v>
      </c>
      <c r="EE9" s="24">
        <f t="shared" si="38"/>
        <v>0</v>
      </c>
      <c r="EF9" s="24">
        <f t="shared" si="39"/>
        <v>0</v>
      </c>
      <c r="EG9" s="24">
        <f t="shared" si="40"/>
        <v>0</v>
      </c>
      <c r="EH9" s="24">
        <f t="shared" si="41"/>
        <v>0</v>
      </c>
      <c r="EI9" s="24">
        <f t="shared" si="42"/>
        <v>0</v>
      </c>
      <c r="EJ9" s="24">
        <f t="shared" si="43"/>
        <v>0</v>
      </c>
      <c r="EK9" s="24">
        <f t="shared" si="44"/>
        <v>0</v>
      </c>
      <c r="EL9" s="24">
        <f t="shared" si="45"/>
        <v>0</v>
      </c>
      <c r="EM9" s="24">
        <f t="shared" si="46"/>
        <v>0</v>
      </c>
      <c r="EN9" s="24">
        <f t="shared" si="47"/>
        <v>0</v>
      </c>
      <c r="EO9" s="24">
        <f t="shared" si="48"/>
        <v>0</v>
      </c>
      <c r="EP9" s="24">
        <f t="shared" si="49"/>
        <v>0</v>
      </c>
      <c r="EQ9" s="24">
        <f t="shared" si="50"/>
        <v>0</v>
      </c>
      <c r="ER9" s="24">
        <f t="shared" si="51"/>
        <v>0</v>
      </c>
      <c r="ES9" s="24">
        <f t="shared" si="52"/>
        <v>0</v>
      </c>
      <c r="ET9" s="24">
        <f t="shared" si="53"/>
        <v>0</v>
      </c>
      <c r="EU9" s="24">
        <f t="shared" si="54"/>
        <v>0</v>
      </c>
      <c r="EV9" s="24">
        <f t="shared" si="55"/>
        <v>0</v>
      </c>
      <c r="EW9" s="24">
        <f t="shared" si="56"/>
        <v>0</v>
      </c>
      <c r="EX9" s="24">
        <f t="shared" si="57"/>
        <v>0</v>
      </c>
      <c r="EY9" s="24">
        <f t="shared" si="58"/>
        <v>0</v>
      </c>
      <c r="EZ9" s="24">
        <f t="shared" si="59"/>
        <v>0</v>
      </c>
      <c r="FA9" s="24">
        <f t="shared" si="60"/>
        <v>0</v>
      </c>
      <c r="FB9" s="24">
        <f t="shared" si="61"/>
        <v>0</v>
      </c>
      <c r="FC9" s="24">
        <f t="shared" si="62"/>
        <v>0</v>
      </c>
      <c r="FD9" s="25">
        <f t="shared" si="63"/>
        <v>0</v>
      </c>
      <c r="FF9" s="23">
        <f t="shared" si="64"/>
        <v>0</v>
      </c>
      <c r="FG9" s="24">
        <f t="shared" si="65"/>
        <v>0</v>
      </c>
      <c r="FH9" s="24"/>
      <c r="FI9" s="24">
        <f t="shared" si="66"/>
        <v>0</v>
      </c>
      <c r="FJ9" s="24">
        <f t="shared" si="67"/>
        <v>0</v>
      </c>
      <c r="FK9" s="24">
        <f t="shared" si="68"/>
        <v>0</v>
      </c>
      <c r="FL9" s="24">
        <f t="shared" si="69"/>
        <v>0</v>
      </c>
      <c r="FM9" s="24">
        <f t="shared" si="70"/>
        <v>0</v>
      </c>
      <c r="FN9" s="24">
        <f t="shared" si="71"/>
        <v>0</v>
      </c>
      <c r="FO9" s="24">
        <f t="shared" si="72"/>
        <v>0</v>
      </c>
      <c r="FP9" s="24">
        <f t="shared" si="73"/>
        <v>0</v>
      </c>
      <c r="FQ9" s="24">
        <f t="shared" si="74"/>
        <v>0</v>
      </c>
      <c r="FR9" s="24">
        <f t="shared" si="75"/>
        <v>0</v>
      </c>
      <c r="FS9" s="24">
        <f t="shared" si="76"/>
        <v>0</v>
      </c>
      <c r="FT9" s="24">
        <f t="shared" si="77"/>
        <v>0</v>
      </c>
      <c r="FU9" s="24">
        <f t="shared" si="78"/>
        <v>0</v>
      </c>
      <c r="FV9" s="24">
        <f t="shared" si="79"/>
        <v>0</v>
      </c>
      <c r="FW9" s="24">
        <f t="shared" si="80"/>
        <v>0</v>
      </c>
      <c r="FX9" s="24">
        <f t="shared" si="81"/>
        <v>0</v>
      </c>
      <c r="FY9" s="24">
        <f t="shared" si="82"/>
        <v>0</v>
      </c>
      <c r="FZ9" s="24">
        <f t="shared" si="83"/>
        <v>0</v>
      </c>
      <c r="GA9" s="24">
        <f t="shared" si="84"/>
        <v>0</v>
      </c>
      <c r="GB9" s="24">
        <f t="shared" si="85"/>
        <v>0</v>
      </c>
      <c r="GC9" s="24">
        <f t="shared" si="86"/>
        <v>0</v>
      </c>
      <c r="GD9" s="24">
        <f t="shared" si="87"/>
        <v>0</v>
      </c>
      <c r="GE9" s="24">
        <f t="shared" si="88"/>
        <v>0</v>
      </c>
      <c r="GF9" s="24">
        <f t="shared" si="89"/>
        <v>0</v>
      </c>
      <c r="GG9" s="24">
        <f t="shared" si="90"/>
        <v>0</v>
      </c>
      <c r="GH9" s="24">
        <f t="shared" si="91"/>
        <v>0</v>
      </c>
      <c r="GI9" s="24">
        <f t="shared" si="92"/>
        <v>0</v>
      </c>
      <c r="GJ9" s="24">
        <f t="shared" si="93"/>
        <v>0</v>
      </c>
      <c r="GK9" s="24">
        <f t="shared" si="94"/>
        <v>0</v>
      </c>
      <c r="GL9" s="25">
        <f t="shared" si="95"/>
        <v>0</v>
      </c>
      <c r="GN9" s="23"/>
      <c r="GO9" s="24">
        <f t="shared" si="96"/>
        <v>0</v>
      </c>
      <c r="GP9" s="24">
        <f t="shared" si="97"/>
        <v>0</v>
      </c>
      <c r="GQ9" s="24">
        <f t="shared" si="98"/>
        <v>0</v>
      </c>
      <c r="GR9" s="24">
        <f t="shared" si="99"/>
        <v>0</v>
      </c>
      <c r="GS9" s="24">
        <f t="shared" si="100"/>
        <v>0</v>
      </c>
      <c r="GT9" s="24">
        <f t="shared" si="101"/>
        <v>0</v>
      </c>
      <c r="GU9" s="25">
        <f t="shared" si="102"/>
        <v>1</v>
      </c>
      <c r="GV9" s="13" t="str">
        <f>IF(ISTEXT('Liste élèves'!D10),'Liste élèves'!D10,"")</f>
        <v/>
      </c>
      <c r="GW9" s="72" t="str">
        <f t="shared" si="103"/>
        <v/>
      </c>
      <c r="GX9" s="72" t="str">
        <f t="shared" si="104"/>
        <v/>
      </c>
      <c r="GY9" s="72" t="str">
        <f t="shared" si="105"/>
        <v/>
      </c>
      <c r="GZ9" s="72" t="str">
        <f t="shared" si="106"/>
        <v/>
      </c>
      <c r="HA9" s="72" t="str">
        <f t="shared" si="107"/>
        <v/>
      </c>
      <c r="HB9" s="72" t="str">
        <f t="shared" si="108"/>
        <v/>
      </c>
      <c r="HC9" s="72" t="str">
        <f t="shared" si="109"/>
        <v/>
      </c>
      <c r="HD9" s="72" t="str">
        <f t="shared" si="110"/>
        <v/>
      </c>
      <c r="HE9" s="72" t="str">
        <f t="shared" si="111"/>
        <v/>
      </c>
      <c r="HF9" s="72" t="str">
        <f t="shared" si="112"/>
        <v/>
      </c>
      <c r="HG9" s="72" t="str">
        <f t="shared" si="113"/>
        <v/>
      </c>
      <c r="HH9" s="72" t="str">
        <f t="shared" si="114"/>
        <v/>
      </c>
      <c r="HI9" s="72" t="str">
        <f t="shared" si="115"/>
        <v/>
      </c>
      <c r="HJ9" s="72" t="str">
        <f t="shared" si="116"/>
        <v/>
      </c>
      <c r="HK9" s="72" t="str">
        <f t="shared" si="117"/>
        <v/>
      </c>
      <c r="HL9" s="72" t="str">
        <f t="shared" si="118"/>
        <v/>
      </c>
      <c r="HM9" s="72" t="str">
        <f t="shared" si="119"/>
        <v/>
      </c>
      <c r="HN9" s="72" t="str">
        <f t="shared" si="120"/>
        <v/>
      </c>
      <c r="HO9" s="72" t="str">
        <f t="shared" si="121"/>
        <v/>
      </c>
      <c r="HP9" s="72" t="str">
        <f t="shared" si="122"/>
        <v/>
      </c>
      <c r="HQ9" s="72" t="str">
        <f t="shared" si="123"/>
        <v/>
      </c>
      <c r="HR9" s="72" t="str">
        <f t="shared" si="124"/>
        <v/>
      </c>
      <c r="HS9" s="72" t="str">
        <f t="shared" si="125"/>
        <v/>
      </c>
      <c r="HT9" s="72" t="str">
        <f t="shared" si="126"/>
        <v/>
      </c>
      <c r="HU9" s="72" t="str">
        <f t="shared" si="127"/>
        <v/>
      </c>
      <c r="HV9" s="72" t="str">
        <f t="shared" si="128"/>
        <v/>
      </c>
      <c r="HW9" s="72" t="str">
        <f t="shared" si="129"/>
        <v/>
      </c>
      <c r="HX9" s="72" t="str">
        <f t="shared" si="130"/>
        <v/>
      </c>
      <c r="HY9" s="72" t="str">
        <f t="shared" si="131"/>
        <v/>
      </c>
      <c r="HZ9" s="72" t="str">
        <f t="shared" si="132"/>
        <v/>
      </c>
      <c r="IA9" s="72" t="str">
        <f t="shared" si="133"/>
        <v/>
      </c>
      <c r="IB9" s="72" t="str">
        <f t="shared" si="134"/>
        <v/>
      </c>
      <c r="IC9" s="72" t="str">
        <f t="shared" si="135"/>
        <v/>
      </c>
    </row>
    <row r="10" spans="1:237" x14ac:dyDescent="0.25">
      <c r="A10" s="30">
        <v>7</v>
      </c>
      <c r="B10" s="31" t="str">
        <f>IF(ISTEXT('Liste élèves'!C11),'Liste élèves'!C11,"")</f>
        <v/>
      </c>
      <c r="C10" s="110"/>
      <c r="D10" s="111"/>
      <c r="E10" s="112"/>
      <c r="F10" s="110"/>
      <c r="G10" s="111"/>
      <c r="H10" s="112"/>
      <c r="I10" s="110"/>
      <c r="J10" s="111"/>
      <c r="K10" s="112"/>
      <c r="L10" s="110"/>
      <c r="M10" s="111"/>
      <c r="N10" s="112"/>
      <c r="O10" s="110"/>
      <c r="P10" s="111"/>
      <c r="Q10" s="112"/>
      <c r="R10" s="110"/>
      <c r="S10" s="111"/>
      <c r="T10" s="112"/>
      <c r="U10" s="110"/>
      <c r="V10" s="111"/>
      <c r="W10" s="112"/>
      <c r="X10" s="110"/>
      <c r="Y10" s="111"/>
      <c r="Z10" s="112"/>
      <c r="AA10" s="110"/>
      <c r="AB10" s="111"/>
      <c r="AC10" s="112"/>
      <c r="AD10" s="110"/>
      <c r="AE10" s="111"/>
      <c r="AF10" s="112"/>
      <c r="AG10" s="110"/>
      <c r="AH10" s="111"/>
      <c r="AI10" s="112"/>
      <c r="AJ10" s="110"/>
      <c r="AK10" s="111"/>
      <c r="AL10" s="112"/>
      <c r="AM10" s="110"/>
      <c r="AN10" s="111"/>
      <c r="AO10" s="112"/>
      <c r="AP10" s="110"/>
      <c r="AQ10" s="111"/>
      <c r="AR10" s="112"/>
      <c r="AS10" s="110"/>
      <c r="AT10" s="111"/>
      <c r="AU10" s="112"/>
      <c r="AV10" s="110"/>
      <c r="AW10" s="111"/>
      <c r="AX10" s="112"/>
      <c r="AY10" s="110"/>
      <c r="AZ10" s="111"/>
      <c r="BA10" s="112"/>
      <c r="BB10" s="110"/>
      <c r="BC10" s="111"/>
      <c r="BD10" s="112"/>
      <c r="BE10" s="110"/>
      <c r="BF10" s="111"/>
      <c r="BG10" s="112"/>
      <c r="BH10" s="110"/>
      <c r="BI10" s="111"/>
      <c r="BJ10" s="112"/>
      <c r="BK10" s="110"/>
      <c r="BL10" s="111"/>
      <c r="BM10" s="112"/>
      <c r="BN10" s="110"/>
      <c r="BO10" s="111"/>
      <c r="BP10" s="112"/>
      <c r="BQ10" s="110"/>
      <c r="BR10" s="111"/>
      <c r="BS10" s="112"/>
      <c r="BT10" s="110"/>
      <c r="BU10" s="111"/>
      <c r="BV10" s="112"/>
      <c r="BW10" s="110"/>
      <c r="BX10" s="111"/>
      <c r="BY10" s="112"/>
      <c r="BZ10" s="110"/>
      <c r="CA10" s="111"/>
      <c r="CB10" s="112"/>
      <c r="CC10" s="110"/>
      <c r="CD10" s="111"/>
      <c r="CE10" s="112"/>
      <c r="CF10" s="110"/>
      <c r="CG10" s="111"/>
      <c r="CH10" s="112"/>
      <c r="CI10" s="110"/>
      <c r="CJ10" s="111"/>
      <c r="CK10" s="112"/>
      <c r="CL10" s="110"/>
      <c r="CM10" s="111"/>
      <c r="CN10" s="112"/>
      <c r="CP10" s="23">
        <f t="shared" si="0"/>
        <v>0</v>
      </c>
      <c r="CQ10" s="24">
        <f t="shared" si="1"/>
        <v>0</v>
      </c>
      <c r="CR10" s="24"/>
      <c r="CS10" s="24">
        <f t="shared" si="136"/>
        <v>0</v>
      </c>
      <c r="CT10" s="24">
        <f t="shared" si="137"/>
        <v>0</v>
      </c>
      <c r="CU10" s="24">
        <f t="shared" si="138"/>
        <v>0</v>
      </c>
      <c r="CV10" s="24">
        <f t="shared" si="139"/>
        <v>0</v>
      </c>
      <c r="CW10" s="24">
        <f t="shared" si="140"/>
        <v>0</v>
      </c>
      <c r="CX10" s="24">
        <f t="shared" si="141"/>
        <v>0</v>
      </c>
      <c r="CY10" s="24">
        <f t="shared" si="142"/>
        <v>0</v>
      </c>
      <c r="CZ10" s="24">
        <f t="shared" si="143"/>
        <v>0</v>
      </c>
      <c r="DA10" s="24">
        <f t="shared" si="144"/>
        <v>0</v>
      </c>
      <c r="DB10" s="24">
        <f t="shared" si="145"/>
        <v>0</v>
      </c>
      <c r="DC10" s="24">
        <f t="shared" si="146"/>
        <v>0</v>
      </c>
      <c r="DD10" s="24">
        <f t="shared" si="147"/>
        <v>0</v>
      </c>
      <c r="DE10" s="24">
        <f t="shared" si="148"/>
        <v>0</v>
      </c>
      <c r="DF10" s="24">
        <f t="shared" si="149"/>
        <v>0</v>
      </c>
      <c r="DG10" s="24">
        <f t="shared" si="150"/>
        <v>0</v>
      </c>
      <c r="DH10" s="24">
        <f t="shared" si="151"/>
        <v>0</v>
      </c>
      <c r="DI10" s="24">
        <f t="shared" si="152"/>
        <v>0</v>
      </c>
      <c r="DJ10" s="24">
        <f t="shared" si="153"/>
        <v>0</v>
      </c>
      <c r="DK10" s="24">
        <f t="shared" si="154"/>
        <v>0</v>
      </c>
      <c r="DL10" s="24">
        <f t="shared" si="155"/>
        <v>0</v>
      </c>
      <c r="DM10" s="24">
        <f t="shared" si="156"/>
        <v>0</v>
      </c>
      <c r="DN10" s="24">
        <f t="shared" si="157"/>
        <v>0</v>
      </c>
      <c r="DO10" s="24">
        <f t="shared" si="158"/>
        <v>0</v>
      </c>
      <c r="DP10" s="24">
        <f t="shared" si="159"/>
        <v>0</v>
      </c>
      <c r="DQ10" s="24">
        <f t="shared" si="160"/>
        <v>0</v>
      </c>
      <c r="DR10" s="24">
        <f t="shared" si="161"/>
        <v>0</v>
      </c>
      <c r="DS10" s="24">
        <f t="shared" si="162"/>
        <v>0</v>
      </c>
      <c r="DT10" s="24">
        <f t="shared" si="163"/>
        <v>0</v>
      </c>
      <c r="DU10" s="24">
        <f t="shared" si="164"/>
        <v>0</v>
      </c>
      <c r="DV10" s="25">
        <f t="shared" si="165"/>
        <v>0</v>
      </c>
      <c r="DX10" s="23">
        <f t="shared" si="32"/>
        <v>0</v>
      </c>
      <c r="DY10" s="24">
        <f t="shared" si="33"/>
        <v>0</v>
      </c>
      <c r="DZ10" s="24"/>
      <c r="EA10" s="24">
        <f t="shared" si="34"/>
        <v>0</v>
      </c>
      <c r="EB10" s="24">
        <f t="shared" si="35"/>
        <v>0</v>
      </c>
      <c r="EC10" s="24">
        <f t="shared" si="36"/>
        <v>0</v>
      </c>
      <c r="ED10" s="24">
        <f t="shared" si="37"/>
        <v>0</v>
      </c>
      <c r="EE10" s="24">
        <f t="shared" si="38"/>
        <v>0</v>
      </c>
      <c r="EF10" s="24">
        <f t="shared" si="39"/>
        <v>0</v>
      </c>
      <c r="EG10" s="24">
        <f t="shared" si="40"/>
        <v>0</v>
      </c>
      <c r="EH10" s="24">
        <f t="shared" si="41"/>
        <v>0</v>
      </c>
      <c r="EI10" s="24">
        <f t="shared" si="42"/>
        <v>0</v>
      </c>
      <c r="EJ10" s="24">
        <f t="shared" si="43"/>
        <v>0</v>
      </c>
      <c r="EK10" s="24">
        <f t="shared" si="44"/>
        <v>0</v>
      </c>
      <c r="EL10" s="24">
        <f t="shared" si="45"/>
        <v>0</v>
      </c>
      <c r="EM10" s="24">
        <f t="shared" si="46"/>
        <v>0</v>
      </c>
      <c r="EN10" s="24">
        <f t="shared" si="47"/>
        <v>0</v>
      </c>
      <c r="EO10" s="24">
        <f t="shared" si="48"/>
        <v>0</v>
      </c>
      <c r="EP10" s="24">
        <f t="shared" si="49"/>
        <v>0</v>
      </c>
      <c r="EQ10" s="24">
        <f t="shared" si="50"/>
        <v>0</v>
      </c>
      <c r="ER10" s="24">
        <f t="shared" si="51"/>
        <v>0</v>
      </c>
      <c r="ES10" s="24">
        <f t="shared" si="52"/>
        <v>0</v>
      </c>
      <c r="ET10" s="24">
        <f t="shared" si="53"/>
        <v>0</v>
      </c>
      <c r="EU10" s="24">
        <f t="shared" si="54"/>
        <v>0</v>
      </c>
      <c r="EV10" s="24">
        <f t="shared" si="55"/>
        <v>0</v>
      </c>
      <c r="EW10" s="24">
        <f t="shared" si="56"/>
        <v>0</v>
      </c>
      <c r="EX10" s="24">
        <f t="shared" si="57"/>
        <v>0</v>
      </c>
      <c r="EY10" s="24">
        <f t="shared" si="58"/>
        <v>0</v>
      </c>
      <c r="EZ10" s="24">
        <f t="shared" si="59"/>
        <v>0</v>
      </c>
      <c r="FA10" s="24">
        <f t="shared" si="60"/>
        <v>0</v>
      </c>
      <c r="FB10" s="24">
        <f t="shared" si="61"/>
        <v>0</v>
      </c>
      <c r="FC10" s="24">
        <f t="shared" si="62"/>
        <v>0</v>
      </c>
      <c r="FD10" s="25">
        <f t="shared" si="63"/>
        <v>0</v>
      </c>
      <c r="FF10" s="23">
        <f t="shared" si="64"/>
        <v>0</v>
      </c>
      <c r="FG10" s="24">
        <f t="shared" si="65"/>
        <v>0</v>
      </c>
      <c r="FH10" s="24"/>
      <c r="FI10" s="24">
        <f t="shared" si="66"/>
        <v>0</v>
      </c>
      <c r="FJ10" s="24">
        <f t="shared" si="67"/>
        <v>0</v>
      </c>
      <c r="FK10" s="24">
        <f t="shared" si="68"/>
        <v>0</v>
      </c>
      <c r="FL10" s="24">
        <f t="shared" si="69"/>
        <v>0</v>
      </c>
      <c r="FM10" s="24">
        <f t="shared" si="70"/>
        <v>0</v>
      </c>
      <c r="FN10" s="24">
        <f t="shared" si="71"/>
        <v>0</v>
      </c>
      <c r="FO10" s="24">
        <f t="shared" si="72"/>
        <v>0</v>
      </c>
      <c r="FP10" s="24">
        <f t="shared" si="73"/>
        <v>0</v>
      </c>
      <c r="FQ10" s="24">
        <f t="shared" si="74"/>
        <v>0</v>
      </c>
      <c r="FR10" s="24">
        <f t="shared" si="75"/>
        <v>0</v>
      </c>
      <c r="FS10" s="24">
        <f t="shared" si="76"/>
        <v>0</v>
      </c>
      <c r="FT10" s="24">
        <f t="shared" si="77"/>
        <v>0</v>
      </c>
      <c r="FU10" s="24">
        <f t="shared" si="78"/>
        <v>0</v>
      </c>
      <c r="FV10" s="24">
        <f t="shared" si="79"/>
        <v>0</v>
      </c>
      <c r="FW10" s="24">
        <f t="shared" si="80"/>
        <v>0</v>
      </c>
      <c r="FX10" s="24">
        <f t="shared" si="81"/>
        <v>0</v>
      </c>
      <c r="FY10" s="24">
        <f t="shared" si="82"/>
        <v>0</v>
      </c>
      <c r="FZ10" s="24">
        <f t="shared" si="83"/>
        <v>0</v>
      </c>
      <c r="GA10" s="24">
        <f t="shared" si="84"/>
        <v>0</v>
      </c>
      <c r="GB10" s="24">
        <f t="shared" si="85"/>
        <v>0</v>
      </c>
      <c r="GC10" s="24">
        <f t="shared" si="86"/>
        <v>0</v>
      </c>
      <c r="GD10" s="24">
        <f t="shared" si="87"/>
        <v>0</v>
      </c>
      <c r="GE10" s="24">
        <f t="shared" si="88"/>
        <v>0</v>
      </c>
      <c r="GF10" s="24">
        <f t="shared" si="89"/>
        <v>0</v>
      </c>
      <c r="GG10" s="24">
        <f t="shared" si="90"/>
        <v>0</v>
      </c>
      <c r="GH10" s="24">
        <f t="shared" si="91"/>
        <v>0</v>
      </c>
      <c r="GI10" s="24">
        <f t="shared" si="92"/>
        <v>0</v>
      </c>
      <c r="GJ10" s="24">
        <f t="shared" si="93"/>
        <v>0</v>
      </c>
      <c r="GK10" s="24">
        <f t="shared" si="94"/>
        <v>0</v>
      </c>
      <c r="GL10" s="25">
        <f t="shared" si="95"/>
        <v>0</v>
      </c>
      <c r="GN10" s="23"/>
      <c r="GO10" s="24">
        <f t="shared" si="96"/>
        <v>0</v>
      </c>
      <c r="GP10" s="24">
        <f t="shared" si="97"/>
        <v>0</v>
      </c>
      <c r="GQ10" s="24">
        <f t="shared" si="98"/>
        <v>0</v>
      </c>
      <c r="GR10" s="24">
        <f t="shared" si="99"/>
        <v>0</v>
      </c>
      <c r="GS10" s="24">
        <f t="shared" si="100"/>
        <v>0</v>
      </c>
      <c r="GT10" s="24">
        <f t="shared" si="101"/>
        <v>0</v>
      </c>
      <c r="GU10" s="25">
        <f t="shared" si="102"/>
        <v>1</v>
      </c>
      <c r="GV10" s="13" t="str">
        <f>IF(ISTEXT('Liste élèves'!D11),'Liste élèves'!D11,"")</f>
        <v/>
      </c>
      <c r="GW10" s="72" t="str">
        <f t="shared" si="103"/>
        <v/>
      </c>
      <c r="GX10" s="72" t="str">
        <f t="shared" si="104"/>
        <v/>
      </c>
      <c r="GY10" s="72" t="str">
        <f t="shared" si="105"/>
        <v/>
      </c>
      <c r="GZ10" s="72" t="str">
        <f t="shared" si="106"/>
        <v/>
      </c>
      <c r="HA10" s="72" t="str">
        <f t="shared" si="107"/>
        <v/>
      </c>
      <c r="HB10" s="72" t="str">
        <f t="shared" si="108"/>
        <v/>
      </c>
      <c r="HC10" s="72" t="str">
        <f t="shared" si="109"/>
        <v/>
      </c>
      <c r="HD10" s="72" t="str">
        <f t="shared" si="110"/>
        <v/>
      </c>
      <c r="HE10" s="72" t="str">
        <f t="shared" si="111"/>
        <v/>
      </c>
      <c r="HF10" s="72" t="str">
        <f t="shared" si="112"/>
        <v/>
      </c>
      <c r="HG10" s="72" t="str">
        <f t="shared" si="113"/>
        <v/>
      </c>
      <c r="HH10" s="72" t="str">
        <f t="shared" si="114"/>
        <v/>
      </c>
      <c r="HI10" s="72" t="str">
        <f t="shared" si="115"/>
        <v/>
      </c>
      <c r="HJ10" s="72" t="str">
        <f t="shared" si="116"/>
        <v/>
      </c>
      <c r="HK10" s="72" t="str">
        <f t="shared" si="117"/>
        <v/>
      </c>
      <c r="HL10" s="72" t="str">
        <f t="shared" si="118"/>
        <v/>
      </c>
      <c r="HM10" s="72" t="str">
        <f t="shared" si="119"/>
        <v/>
      </c>
      <c r="HN10" s="72" t="str">
        <f t="shared" si="120"/>
        <v/>
      </c>
      <c r="HO10" s="72" t="str">
        <f t="shared" si="121"/>
        <v/>
      </c>
      <c r="HP10" s="72" t="str">
        <f t="shared" si="122"/>
        <v/>
      </c>
      <c r="HQ10" s="72" t="str">
        <f t="shared" si="123"/>
        <v/>
      </c>
      <c r="HR10" s="72" t="str">
        <f t="shared" si="124"/>
        <v/>
      </c>
      <c r="HS10" s="72" t="str">
        <f t="shared" si="125"/>
        <v/>
      </c>
      <c r="HT10" s="72" t="str">
        <f t="shared" si="126"/>
        <v/>
      </c>
      <c r="HU10" s="72" t="str">
        <f t="shared" si="127"/>
        <v/>
      </c>
      <c r="HV10" s="72" t="str">
        <f t="shared" si="128"/>
        <v/>
      </c>
      <c r="HW10" s="72" t="str">
        <f t="shared" si="129"/>
        <v/>
      </c>
      <c r="HX10" s="72" t="str">
        <f t="shared" si="130"/>
        <v/>
      </c>
      <c r="HY10" s="72" t="str">
        <f t="shared" si="131"/>
        <v/>
      </c>
      <c r="HZ10" s="72" t="str">
        <f t="shared" si="132"/>
        <v/>
      </c>
      <c r="IA10" s="72" t="str">
        <f t="shared" si="133"/>
        <v/>
      </c>
      <c r="IB10" s="72" t="str">
        <f t="shared" si="134"/>
        <v/>
      </c>
      <c r="IC10" s="72" t="str">
        <f t="shared" si="135"/>
        <v/>
      </c>
    </row>
    <row r="11" spans="1:237" x14ac:dyDescent="0.25">
      <c r="A11" s="28">
        <v>8</v>
      </c>
      <c r="B11" s="29" t="str">
        <f>IF(ISTEXT('Liste élèves'!C12),'Liste élèves'!C12,"")</f>
        <v/>
      </c>
      <c r="C11" s="107"/>
      <c r="D11" s="108"/>
      <c r="E11" s="109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07"/>
      <c r="Y11" s="108"/>
      <c r="Z11" s="109"/>
      <c r="AA11" s="107"/>
      <c r="AB11" s="108"/>
      <c r="AC11" s="109"/>
      <c r="AD11" s="107"/>
      <c r="AE11" s="108"/>
      <c r="AF11" s="109"/>
      <c r="AG11" s="107"/>
      <c r="AH11" s="108"/>
      <c r="AI11" s="109"/>
      <c r="AJ11" s="107"/>
      <c r="AK11" s="108"/>
      <c r="AL11" s="109"/>
      <c r="AM11" s="107"/>
      <c r="AN11" s="108"/>
      <c r="AO11" s="109"/>
      <c r="AP11" s="107"/>
      <c r="AQ11" s="108"/>
      <c r="AR11" s="109"/>
      <c r="AS11" s="107"/>
      <c r="AT11" s="108"/>
      <c r="AU11" s="109"/>
      <c r="AV11" s="107"/>
      <c r="AW11" s="108"/>
      <c r="AX11" s="109"/>
      <c r="AY11" s="107"/>
      <c r="AZ11" s="108"/>
      <c r="BA11" s="109"/>
      <c r="BB11" s="107"/>
      <c r="BC11" s="108"/>
      <c r="BD11" s="109"/>
      <c r="BE11" s="107"/>
      <c r="BF11" s="108"/>
      <c r="BG11" s="109"/>
      <c r="BH11" s="107"/>
      <c r="BI11" s="108"/>
      <c r="BJ11" s="109"/>
      <c r="BK11" s="107"/>
      <c r="BL11" s="108"/>
      <c r="BM11" s="109"/>
      <c r="BN11" s="107"/>
      <c r="BO11" s="108"/>
      <c r="BP11" s="109"/>
      <c r="BQ11" s="107"/>
      <c r="BR11" s="108"/>
      <c r="BS11" s="109"/>
      <c r="BT11" s="107"/>
      <c r="BU11" s="108"/>
      <c r="BV11" s="109"/>
      <c r="BW11" s="107"/>
      <c r="BX11" s="108"/>
      <c r="BY11" s="109"/>
      <c r="BZ11" s="107"/>
      <c r="CA11" s="108"/>
      <c r="CB11" s="109"/>
      <c r="CC11" s="107"/>
      <c r="CD11" s="108"/>
      <c r="CE11" s="109"/>
      <c r="CF11" s="107"/>
      <c r="CG11" s="108"/>
      <c r="CH11" s="109"/>
      <c r="CI11" s="107"/>
      <c r="CJ11" s="108"/>
      <c r="CK11" s="109"/>
      <c r="CL11" s="107"/>
      <c r="CM11" s="108"/>
      <c r="CN11" s="109"/>
      <c r="CP11" s="23">
        <f t="shared" si="0"/>
        <v>0</v>
      </c>
      <c r="CQ11" s="24">
        <f t="shared" si="1"/>
        <v>0</v>
      </c>
      <c r="CR11" s="24"/>
      <c r="CS11" s="24">
        <f t="shared" si="136"/>
        <v>0</v>
      </c>
      <c r="CT11" s="24">
        <f t="shared" si="137"/>
        <v>0</v>
      </c>
      <c r="CU11" s="24">
        <f t="shared" si="138"/>
        <v>0</v>
      </c>
      <c r="CV11" s="24">
        <f t="shared" si="139"/>
        <v>0</v>
      </c>
      <c r="CW11" s="24">
        <f t="shared" si="140"/>
        <v>0</v>
      </c>
      <c r="CX11" s="24">
        <f t="shared" si="141"/>
        <v>0</v>
      </c>
      <c r="CY11" s="24">
        <f t="shared" si="142"/>
        <v>0</v>
      </c>
      <c r="CZ11" s="24">
        <f t="shared" si="143"/>
        <v>0</v>
      </c>
      <c r="DA11" s="24">
        <f t="shared" si="144"/>
        <v>0</v>
      </c>
      <c r="DB11" s="24">
        <f t="shared" si="145"/>
        <v>0</v>
      </c>
      <c r="DC11" s="24">
        <f t="shared" si="146"/>
        <v>0</v>
      </c>
      <c r="DD11" s="24">
        <f t="shared" si="147"/>
        <v>0</v>
      </c>
      <c r="DE11" s="24">
        <f t="shared" si="148"/>
        <v>0</v>
      </c>
      <c r="DF11" s="24">
        <f t="shared" si="149"/>
        <v>0</v>
      </c>
      <c r="DG11" s="24">
        <f t="shared" si="150"/>
        <v>0</v>
      </c>
      <c r="DH11" s="24">
        <f t="shared" si="151"/>
        <v>0</v>
      </c>
      <c r="DI11" s="24">
        <f t="shared" si="152"/>
        <v>0</v>
      </c>
      <c r="DJ11" s="24">
        <f t="shared" si="153"/>
        <v>0</v>
      </c>
      <c r="DK11" s="24">
        <f t="shared" si="154"/>
        <v>0</v>
      </c>
      <c r="DL11" s="24">
        <f t="shared" si="155"/>
        <v>0</v>
      </c>
      <c r="DM11" s="24">
        <f t="shared" si="156"/>
        <v>0</v>
      </c>
      <c r="DN11" s="24">
        <f t="shared" si="157"/>
        <v>0</v>
      </c>
      <c r="DO11" s="24">
        <f t="shared" si="158"/>
        <v>0</v>
      </c>
      <c r="DP11" s="24">
        <f t="shared" si="159"/>
        <v>0</v>
      </c>
      <c r="DQ11" s="24">
        <f t="shared" si="160"/>
        <v>0</v>
      </c>
      <c r="DR11" s="24">
        <f t="shared" si="161"/>
        <v>0</v>
      </c>
      <c r="DS11" s="24">
        <f t="shared" si="162"/>
        <v>0</v>
      </c>
      <c r="DT11" s="24">
        <f t="shared" si="163"/>
        <v>0</v>
      </c>
      <c r="DU11" s="24">
        <f t="shared" si="164"/>
        <v>0</v>
      </c>
      <c r="DV11" s="25">
        <f t="shared" si="165"/>
        <v>0</v>
      </c>
      <c r="DX11" s="23">
        <f t="shared" si="32"/>
        <v>0</v>
      </c>
      <c r="DY11" s="24">
        <f t="shared" si="33"/>
        <v>0</v>
      </c>
      <c r="DZ11" s="24"/>
      <c r="EA11" s="24">
        <f t="shared" si="34"/>
        <v>0</v>
      </c>
      <c r="EB11" s="24">
        <f t="shared" si="35"/>
        <v>0</v>
      </c>
      <c r="EC11" s="24">
        <f t="shared" si="36"/>
        <v>0</v>
      </c>
      <c r="ED11" s="24">
        <f t="shared" si="37"/>
        <v>0</v>
      </c>
      <c r="EE11" s="24">
        <f t="shared" si="38"/>
        <v>0</v>
      </c>
      <c r="EF11" s="24">
        <f t="shared" si="39"/>
        <v>0</v>
      </c>
      <c r="EG11" s="24">
        <f t="shared" si="40"/>
        <v>0</v>
      </c>
      <c r="EH11" s="24">
        <f t="shared" si="41"/>
        <v>0</v>
      </c>
      <c r="EI11" s="24">
        <f t="shared" si="42"/>
        <v>0</v>
      </c>
      <c r="EJ11" s="24">
        <f t="shared" si="43"/>
        <v>0</v>
      </c>
      <c r="EK11" s="24">
        <f t="shared" si="44"/>
        <v>0</v>
      </c>
      <c r="EL11" s="24">
        <f t="shared" si="45"/>
        <v>0</v>
      </c>
      <c r="EM11" s="24">
        <f t="shared" si="46"/>
        <v>0</v>
      </c>
      <c r="EN11" s="24">
        <f t="shared" si="47"/>
        <v>0</v>
      </c>
      <c r="EO11" s="24">
        <f t="shared" si="48"/>
        <v>0</v>
      </c>
      <c r="EP11" s="24">
        <f t="shared" si="49"/>
        <v>0</v>
      </c>
      <c r="EQ11" s="24">
        <f t="shared" si="50"/>
        <v>0</v>
      </c>
      <c r="ER11" s="24">
        <f t="shared" si="51"/>
        <v>0</v>
      </c>
      <c r="ES11" s="24">
        <f t="shared" si="52"/>
        <v>0</v>
      </c>
      <c r="ET11" s="24">
        <f t="shared" si="53"/>
        <v>0</v>
      </c>
      <c r="EU11" s="24">
        <f t="shared" si="54"/>
        <v>0</v>
      </c>
      <c r="EV11" s="24">
        <f t="shared" si="55"/>
        <v>0</v>
      </c>
      <c r="EW11" s="24">
        <f t="shared" si="56"/>
        <v>0</v>
      </c>
      <c r="EX11" s="24">
        <f t="shared" si="57"/>
        <v>0</v>
      </c>
      <c r="EY11" s="24">
        <f t="shared" si="58"/>
        <v>0</v>
      </c>
      <c r="EZ11" s="24">
        <f t="shared" si="59"/>
        <v>0</v>
      </c>
      <c r="FA11" s="24">
        <f t="shared" si="60"/>
        <v>0</v>
      </c>
      <c r="FB11" s="24">
        <f t="shared" si="61"/>
        <v>0</v>
      </c>
      <c r="FC11" s="24">
        <f t="shared" si="62"/>
        <v>0</v>
      </c>
      <c r="FD11" s="25">
        <f t="shared" si="63"/>
        <v>0</v>
      </c>
      <c r="FF11" s="23">
        <f t="shared" si="64"/>
        <v>0</v>
      </c>
      <c r="FG11" s="24">
        <f t="shared" si="65"/>
        <v>0</v>
      </c>
      <c r="FH11" s="24"/>
      <c r="FI11" s="24">
        <f t="shared" si="66"/>
        <v>0</v>
      </c>
      <c r="FJ11" s="24">
        <f t="shared" si="67"/>
        <v>0</v>
      </c>
      <c r="FK11" s="24">
        <f t="shared" si="68"/>
        <v>0</v>
      </c>
      <c r="FL11" s="24">
        <f t="shared" si="69"/>
        <v>0</v>
      </c>
      <c r="FM11" s="24">
        <f t="shared" si="70"/>
        <v>0</v>
      </c>
      <c r="FN11" s="24">
        <f t="shared" si="71"/>
        <v>0</v>
      </c>
      <c r="FO11" s="24">
        <f t="shared" si="72"/>
        <v>0</v>
      </c>
      <c r="FP11" s="24">
        <f t="shared" si="73"/>
        <v>0</v>
      </c>
      <c r="FQ11" s="24">
        <f t="shared" si="74"/>
        <v>0</v>
      </c>
      <c r="FR11" s="24">
        <f t="shared" si="75"/>
        <v>0</v>
      </c>
      <c r="FS11" s="24">
        <f t="shared" si="76"/>
        <v>0</v>
      </c>
      <c r="FT11" s="24">
        <f t="shared" si="77"/>
        <v>0</v>
      </c>
      <c r="FU11" s="24">
        <f t="shared" si="78"/>
        <v>0</v>
      </c>
      <c r="FV11" s="24">
        <f t="shared" si="79"/>
        <v>0</v>
      </c>
      <c r="FW11" s="24">
        <f t="shared" si="80"/>
        <v>0</v>
      </c>
      <c r="FX11" s="24">
        <f t="shared" si="81"/>
        <v>0</v>
      </c>
      <c r="FY11" s="24">
        <f t="shared" si="82"/>
        <v>0</v>
      </c>
      <c r="FZ11" s="24">
        <f t="shared" si="83"/>
        <v>0</v>
      </c>
      <c r="GA11" s="24">
        <f t="shared" si="84"/>
        <v>0</v>
      </c>
      <c r="GB11" s="24">
        <f t="shared" si="85"/>
        <v>0</v>
      </c>
      <c r="GC11" s="24">
        <f t="shared" si="86"/>
        <v>0</v>
      </c>
      <c r="GD11" s="24">
        <f t="shared" si="87"/>
        <v>0</v>
      </c>
      <c r="GE11" s="24">
        <f t="shared" si="88"/>
        <v>0</v>
      </c>
      <c r="GF11" s="24">
        <f t="shared" si="89"/>
        <v>0</v>
      </c>
      <c r="GG11" s="24">
        <f t="shared" si="90"/>
        <v>0</v>
      </c>
      <c r="GH11" s="24">
        <f t="shared" si="91"/>
        <v>0</v>
      </c>
      <c r="GI11" s="24">
        <f t="shared" si="92"/>
        <v>0</v>
      </c>
      <c r="GJ11" s="24">
        <f t="shared" si="93"/>
        <v>0</v>
      </c>
      <c r="GK11" s="24">
        <f t="shared" si="94"/>
        <v>0</v>
      </c>
      <c r="GL11" s="25">
        <f t="shared" si="95"/>
        <v>0</v>
      </c>
      <c r="GN11" s="23"/>
      <c r="GO11" s="24">
        <f t="shared" si="96"/>
        <v>0</v>
      </c>
      <c r="GP11" s="24">
        <f t="shared" si="97"/>
        <v>0</v>
      </c>
      <c r="GQ11" s="24">
        <f t="shared" si="98"/>
        <v>0</v>
      </c>
      <c r="GR11" s="24">
        <f t="shared" si="99"/>
        <v>0</v>
      </c>
      <c r="GS11" s="24">
        <f t="shared" si="100"/>
        <v>0</v>
      </c>
      <c r="GT11" s="24">
        <f t="shared" si="101"/>
        <v>0</v>
      </c>
      <c r="GU11" s="25">
        <f t="shared" si="102"/>
        <v>1</v>
      </c>
      <c r="GV11" s="13" t="str">
        <f>IF(ISTEXT('Liste élèves'!D12),'Liste élèves'!D12,"")</f>
        <v/>
      </c>
      <c r="GW11" s="72" t="str">
        <f t="shared" si="103"/>
        <v/>
      </c>
      <c r="GX11" s="72" t="str">
        <f t="shared" si="104"/>
        <v/>
      </c>
      <c r="GY11" s="72" t="str">
        <f t="shared" si="105"/>
        <v/>
      </c>
      <c r="GZ11" s="72" t="str">
        <f t="shared" si="106"/>
        <v/>
      </c>
      <c r="HA11" s="72" t="str">
        <f t="shared" si="107"/>
        <v/>
      </c>
      <c r="HB11" s="72" t="str">
        <f t="shared" si="108"/>
        <v/>
      </c>
      <c r="HC11" s="72" t="str">
        <f t="shared" si="109"/>
        <v/>
      </c>
      <c r="HD11" s="72" t="str">
        <f t="shared" si="110"/>
        <v/>
      </c>
      <c r="HE11" s="72" t="str">
        <f t="shared" si="111"/>
        <v/>
      </c>
      <c r="HF11" s="72" t="str">
        <f t="shared" si="112"/>
        <v/>
      </c>
      <c r="HG11" s="72" t="str">
        <f t="shared" si="113"/>
        <v/>
      </c>
      <c r="HH11" s="72" t="str">
        <f t="shared" si="114"/>
        <v/>
      </c>
      <c r="HI11" s="72" t="str">
        <f t="shared" si="115"/>
        <v/>
      </c>
      <c r="HJ11" s="72" t="str">
        <f t="shared" si="116"/>
        <v/>
      </c>
      <c r="HK11" s="72" t="str">
        <f t="shared" si="117"/>
        <v/>
      </c>
      <c r="HL11" s="72" t="str">
        <f t="shared" si="118"/>
        <v/>
      </c>
      <c r="HM11" s="72" t="str">
        <f t="shared" si="119"/>
        <v/>
      </c>
      <c r="HN11" s="72" t="str">
        <f t="shared" si="120"/>
        <v/>
      </c>
      <c r="HO11" s="72" t="str">
        <f t="shared" si="121"/>
        <v/>
      </c>
      <c r="HP11" s="72" t="str">
        <f t="shared" si="122"/>
        <v/>
      </c>
      <c r="HQ11" s="72" t="str">
        <f t="shared" si="123"/>
        <v/>
      </c>
      <c r="HR11" s="72" t="str">
        <f t="shared" si="124"/>
        <v/>
      </c>
      <c r="HS11" s="72" t="str">
        <f t="shared" si="125"/>
        <v/>
      </c>
      <c r="HT11" s="72" t="str">
        <f t="shared" si="126"/>
        <v/>
      </c>
      <c r="HU11" s="72" t="str">
        <f t="shared" si="127"/>
        <v/>
      </c>
      <c r="HV11" s="72" t="str">
        <f t="shared" si="128"/>
        <v/>
      </c>
      <c r="HW11" s="72" t="str">
        <f t="shared" si="129"/>
        <v/>
      </c>
      <c r="HX11" s="72" t="str">
        <f t="shared" si="130"/>
        <v/>
      </c>
      <c r="HY11" s="72" t="str">
        <f t="shared" si="131"/>
        <v/>
      </c>
      <c r="HZ11" s="72" t="str">
        <f t="shared" si="132"/>
        <v/>
      </c>
      <c r="IA11" s="72" t="str">
        <f t="shared" si="133"/>
        <v/>
      </c>
      <c r="IB11" s="72" t="str">
        <f t="shared" si="134"/>
        <v/>
      </c>
      <c r="IC11" s="72" t="str">
        <f t="shared" si="135"/>
        <v/>
      </c>
    </row>
    <row r="12" spans="1:237" x14ac:dyDescent="0.25">
      <c r="A12" s="30">
        <v>9</v>
      </c>
      <c r="B12" s="31" t="str">
        <f>IF(ISTEXT('Liste élèves'!C13),'Liste élèves'!C13,"")</f>
        <v/>
      </c>
      <c r="C12" s="110"/>
      <c r="D12" s="111"/>
      <c r="E12" s="112"/>
      <c r="F12" s="110"/>
      <c r="G12" s="111"/>
      <c r="H12" s="112"/>
      <c r="I12" s="110"/>
      <c r="J12" s="111"/>
      <c r="K12" s="112"/>
      <c r="L12" s="110"/>
      <c r="M12" s="111"/>
      <c r="N12" s="112"/>
      <c r="O12" s="110"/>
      <c r="P12" s="111"/>
      <c r="Q12" s="112"/>
      <c r="R12" s="110"/>
      <c r="S12" s="111"/>
      <c r="T12" s="112"/>
      <c r="U12" s="110"/>
      <c r="V12" s="111"/>
      <c r="W12" s="112"/>
      <c r="X12" s="110"/>
      <c r="Y12" s="111"/>
      <c r="Z12" s="112"/>
      <c r="AA12" s="110"/>
      <c r="AB12" s="111"/>
      <c r="AC12" s="112"/>
      <c r="AD12" s="110"/>
      <c r="AE12" s="111"/>
      <c r="AF12" s="113"/>
      <c r="AG12" s="110"/>
      <c r="AH12" s="111"/>
      <c r="AI12" s="112"/>
      <c r="AJ12" s="110"/>
      <c r="AK12" s="111"/>
      <c r="AL12" s="112"/>
      <c r="AM12" s="110"/>
      <c r="AN12" s="111"/>
      <c r="AO12" s="112"/>
      <c r="AP12" s="110"/>
      <c r="AQ12" s="111"/>
      <c r="AR12" s="112"/>
      <c r="AS12" s="110"/>
      <c r="AT12" s="111"/>
      <c r="AU12" s="112"/>
      <c r="AV12" s="110"/>
      <c r="AW12" s="111"/>
      <c r="AX12" s="112"/>
      <c r="AY12" s="110"/>
      <c r="AZ12" s="111"/>
      <c r="BA12" s="112"/>
      <c r="BB12" s="110"/>
      <c r="BC12" s="111"/>
      <c r="BD12" s="112"/>
      <c r="BE12" s="110"/>
      <c r="BF12" s="111"/>
      <c r="BG12" s="112"/>
      <c r="BH12" s="110"/>
      <c r="BI12" s="111"/>
      <c r="BJ12" s="112"/>
      <c r="BK12" s="110"/>
      <c r="BL12" s="111"/>
      <c r="BM12" s="112"/>
      <c r="BN12" s="110"/>
      <c r="BO12" s="111"/>
      <c r="BP12" s="112"/>
      <c r="BQ12" s="110"/>
      <c r="BR12" s="111"/>
      <c r="BS12" s="112"/>
      <c r="BT12" s="110"/>
      <c r="BU12" s="111"/>
      <c r="BV12" s="112"/>
      <c r="BW12" s="110"/>
      <c r="BX12" s="111"/>
      <c r="BY12" s="112"/>
      <c r="BZ12" s="110"/>
      <c r="CA12" s="111"/>
      <c r="CB12" s="112"/>
      <c r="CC12" s="110"/>
      <c r="CD12" s="111"/>
      <c r="CE12" s="112"/>
      <c r="CF12" s="110"/>
      <c r="CG12" s="111"/>
      <c r="CH12" s="112"/>
      <c r="CI12" s="110"/>
      <c r="CJ12" s="111"/>
      <c r="CK12" s="112"/>
      <c r="CL12" s="110"/>
      <c r="CM12" s="111"/>
      <c r="CN12" s="112"/>
      <c r="CP12" s="23">
        <f t="shared" si="0"/>
        <v>0</v>
      </c>
      <c r="CQ12" s="24">
        <f t="shared" si="1"/>
        <v>0</v>
      </c>
      <c r="CR12" s="24"/>
      <c r="CS12" s="24">
        <f t="shared" si="136"/>
        <v>0</v>
      </c>
      <c r="CT12" s="24">
        <f t="shared" si="137"/>
        <v>0</v>
      </c>
      <c r="CU12" s="24">
        <f t="shared" si="138"/>
        <v>0</v>
      </c>
      <c r="CV12" s="24">
        <f t="shared" si="139"/>
        <v>0</v>
      </c>
      <c r="CW12" s="24">
        <f t="shared" si="140"/>
        <v>0</v>
      </c>
      <c r="CX12" s="24">
        <f t="shared" si="141"/>
        <v>0</v>
      </c>
      <c r="CY12" s="24">
        <f t="shared" si="142"/>
        <v>0</v>
      </c>
      <c r="CZ12" s="24">
        <f t="shared" si="143"/>
        <v>0</v>
      </c>
      <c r="DA12" s="24">
        <f t="shared" si="144"/>
        <v>0</v>
      </c>
      <c r="DB12" s="24">
        <f t="shared" si="145"/>
        <v>0</v>
      </c>
      <c r="DC12" s="24">
        <f t="shared" si="146"/>
        <v>0</v>
      </c>
      <c r="DD12" s="24">
        <f t="shared" si="147"/>
        <v>0</v>
      </c>
      <c r="DE12" s="24">
        <f t="shared" si="148"/>
        <v>0</v>
      </c>
      <c r="DF12" s="24">
        <f t="shared" si="149"/>
        <v>0</v>
      </c>
      <c r="DG12" s="24">
        <f t="shared" si="150"/>
        <v>0</v>
      </c>
      <c r="DH12" s="24">
        <f t="shared" si="151"/>
        <v>0</v>
      </c>
      <c r="DI12" s="24">
        <f t="shared" si="152"/>
        <v>0</v>
      </c>
      <c r="DJ12" s="24">
        <f t="shared" si="153"/>
        <v>0</v>
      </c>
      <c r="DK12" s="24">
        <f t="shared" si="154"/>
        <v>0</v>
      </c>
      <c r="DL12" s="24">
        <f t="shared" si="155"/>
        <v>0</v>
      </c>
      <c r="DM12" s="24">
        <f t="shared" si="156"/>
        <v>0</v>
      </c>
      <c r="DN12" s="24">
        <f t="shared" si="157"/>
        <v>0</v>
      </c>
      <c r="DO12" s="24">
        <f t="shared" si="158"/>
        <v>0</v>
      </c>
      <c r="DP12" s="24">
        <f t="shared" si="159"/>
        <v>0</v>
      </c>
      <c r="DQ12" s="24">
        <f t="shared" si="160"/>
        <v>0</v>
      </c>
      <c r="DR12" s="24">
        <f t="shared" si="161"/>
        <v>0</v>
      </c>
      <c r="DS12" s="24">
        <f t="shared" si="162"/>
        <v>0</v>
      </c>
      <c r="DT12" s="24">
        <f t="shared" si="163"/>
        <v>0</v>
      </c>
      <c r="DU12" s="24">
        <f t="shared" si="164"/>
        <v>0</v>
      </c>
      <c r="DV12" s="25">
        <f t="shared" si="165"/>
        <v>0</v>
      </c>
      <c r="DX12" s="23">
        <f t="shared" si="32"/>
        <v>0</v>
      </c>
      <c r="DY12" s="24">
        <f t="shared" si="33"/>
        <v>0</v>
      </c>
      <c r="DZ12" s="24"/>
      <c r="EA12" s="24">
        <f t="shared" si="34"/>
        <v>0</v>
      </c>
      <c r="EB12" s="24">
        <f t="shared" si="35"/>
        <v>0</v>
      </c>
      <c r="EC12" s="24">
        <f t="shared" si="36"/>
        <v>0</v>
      </c>
      <c r="ED12" s="24">
        <f t="shared" si="37"/>
        <v>0</v>
      </c>
      <c r="EE12" s="24">
        <f t="shared" si="38"/>
        <v>0</v>
      </c>
      <c r="EF12" s="24">
        <f t="shared" si="39"/>
        <v>0</v>
      </c>
      <c r="EG12" s="24">
        <f t="shared" si="40"/>
        <v>0</v>
      </c>
      <c r="EH12" s="24">
        <f t="shared" si="41"/>
        <v>0</v>
      </c>
      <c r="EI12" s="24">
        <f t="shared" si="42"/>
        <v>0</v>
      </c>
      <c r="EJ12" s="24">
        <f t="shared" si="43"/>
        <v>0</v>
      </c>
      <c r="EK12" s="24">
        <f t="shared" si="44"/>
        <v>0</v>
      </c>
      <c r="EL12" s="24">
        <f t="shared" si="45"/>
        <v>0</v>
      </c>
      <c r="EM12" s="24">
        <f t="shared" si="46"/>
        <v>0</v>
      </c>
      <c r="EN12" s="24">
        <f t="shared" si="47"/>
        <v>0</v>
      </c>
      <c r="EO12" s="24">
        <f t="shared" si="48"/>
        <v>0</v>
      </c>
      <c r="EP12" s="24">
        <f t="shared" si="49"/>
        <v>0</v>
      </c>
      <c r="EQ12" s="24">
        <f t="shared" si="50"/>
        <v>0</v>
      </c>
      <c r="ER12" s="24">
        <f t="shared" si="51"/>
        <v>0</v>
      </c>
      <c r="ES12" s="24">
        <f t="shared" si="52"/>
        <v>0</v>
      </c>
      <c r="ET12" s="24">
        <f t="shared" si="53"/>
        <v>0</v>
      </c>
      <c r="EU12" s="24">
        <f t="shared" si="54"/>
        <v>0</v>
      </c>
      <c r="EV12" s="24">
        <f t="shared" si="55"/>
        <v>0</v>
      </c>
      <c r="EW12" s="24">
        <f t="shared" si="56"/>
        <v>0</v>
      </c>
      <c r="EX12" s="24">
        <f t="shared" si="57"/>
        <v>0</v>
      </c>
      <c r="EY12" s="24">
        <f t="shared" si="58"/>
        <v>0</v>
      </c>
      <c r="EZ12" s="24">
        <f t="shared" si="59"/>
        <v>0</v>
      </c>
      <c r="FA12" s="24">
        <f t="shared" si="60"/>
        <v>0</v>
      </c>
      <c r="FB12" s="24">
        <f t="shared" si="61"/>
        <v>0</v>
      </c>
      <c r="FC12" s="24">
        <f t="shared" si="62"/>
        <v>0</v>
      </c>
      <c r="FD12" s="25">
        <f t="shared" si="63"/>
        <v>0</v>
      </c>
      <c r="FF12" s="23">
        <f t="shared" si="64"/>
        <v>0</v>
      </c>
      <c r="FG12" s="24">
        <f t="shared" si="65"/>
        <v>0</v>
      </c>
      <c r="FH12" s="24"/>
      <c r="FI12" s="24">
        <f t="shared" si="66"/>
        <v>0</v>
      </c>
      <c r="FJ12" s="24">
        <f t="shared" si="67"/>
        <v>0</v>
      </c>
      <c r="FK12" s="24">
        <f t="shared" si="68"/>
        <v>0</v>
      </c>
      <c r="FL12" s="24">
        <f t="shared" si="69"/>
        <v>0</v>
      </c>
      <c r="FM12" s="24">
        <f t="shared" si="70"/>
        <v>0</v>
      </c>
      <c r="FN12" s="24">
        <f t="shared" si="71"/>
        <v>0</v>
      </c>
      <c r="FO12" s="24">
        <f t="shared" si="72"/>
        <v>0</v>
      </c>
      <c r="FP12" s="24">
        <f t="shared" si="73"/>
        <v>0</v>
      </c>
      <c r="FQ12" s="24">
        <f t="shared" si="74"/>
        <v>0</v>
      </c>
      <c r="FR12" s="24">
        <f t="shared" si="75"/>
        <v>0</v>
      </c>
      <c r="FS12" s="24">
        <f t="shared" si="76"/>
        <v>0</v>
      </c>
      <c r="FT12" s="24">
        <f t="shared" si="77"/>
        <v>0</v>
      </c>
      <c r="FU12" s="24">
        <f t="shared" si="78"/>
        <v>0</v>
      </c>
      <c r="FV12" s="24">
        <f t="shared" si="79"/>
        <v>0</v>
      </c>
      <c r="FW12" s="24">
        <f t="shared" si="80"/>
        <v>0</v>
      </c>
      <c r="FX12" s="24">
        <f t="shared" si="81"/>
        <v>0</v>
      </c>
      <c r="FY12" s="24">
        <f t="shared" si="82"/>
        <v>0</v>
      </c>
      <c r="FZ12" s="24">
        <f t="shared" si="83"/>
        <v>0</v>
      </c>
      <c r="GA12" s="24">
        <f t="shared" si="84"/>
        <v>0</v>
      </c>
      <c r="GB12" s="24">
        <f t="shared" si="85"/>
        <v>0</v>
      </c>
      <c r="GC12" s="24">
        <f t="shared" si="86"/>
        <v>0</v>
      </c>
      <c r="GD12" s="24">
        <f t="shared" si="87"/>
        <v>0</v>
      </c>
      <c r="GE12" s="24">
        <f t="shared" si="88"/>
        <v>0</v>
      </c>
      <c r="GF12" s="24">
        <f t="shared" si="89"/>
        <v>0</v>
      </c>
      <c r="GG12" s="24">
        <f t="shared" si="90"/>
        <v>0</v>
      </c>
      <c r="GH12" s="24">
        <f t="shared" si="91"/>
        <v>0</v>
      </c>
      <c r="GI12" s="24">
        <f t="shared" si="92"/>
        <v>0</v>
      </c>
      <c r="GJ12" s="24">
        <f t="shared" si="93"/>
        <v>0</v>
      </c>
      <c r="GK12" s="24">
        <f t="shared" si="94"/>
        <v>0</v>
      </c>
      <c r="GL12" s="25">
        <f t="shared" si="95"/>
        <v>0</v>
      </c>
      <c r="GN12" s="23"/>
      <c r="GO12" s="24">
        <f t="shared" si="96"/>
        <v>0</v>
      </c>
      <c r="GP12" s="24">
        <f t="shared" si="97"/>
        <v>0</v>
      </c>
      <c r="GQ12" s="24">
        <f t="shared" si="98"/>
        <v>0</v>
      </c>
      <c r="GR12" s="24">
        <f t="shared" si="99"/>
        <v>0</v>
      </c>
      <c r="GS12" s="24">
        <f t="shared" si="100"/>
        <v>0</v>
      </c>
      <c r="GT12" s="24">
        <f t="shared" si="101"/>
        <v>0</v>
      </c>
      <c r="GU12" s="25">
        <f t="shared" si="102"/>
        <v>1</v>
      </c>
      <c r="GV12" s="13" t="str">
        <f>IF(ISTEXT('Liste élèves'!D13),'Liste élèves'!D13,"")</f>
        <v/>
      </c>
      <c r="GW12" s="72" t="str">
        <f t="shared" si="103"/>
        <v/>
      </c>
      <c r="GX12" s="72" t="str">
        <f t="shared" si="104"/>
        <v/>
      </c>
      <c r="GY12" s="72" t="str">
        <f t="shared" si="105"/>
        <v/>
      </c>
      <c r="GZ12" s="72" t="str">
        <f t="shared" si="106"/>
        <v/>
      </c>
      <c r="HA12" s="72" t="str">
        <f t="shared" si="107"/>
        <v/>
      </c>
      <c r="HB12" s="72" t="str">
        <f t="shared" si="108"/>
        <v/>
      </c>
      <c r="HC12" s="72" t="str">
        <f t="shared" si="109"/>
        <v/>
      </c>
      <c r="HD12" s="72" t="str">
        <f t="shared" si="110"/>
        <v/>
      </c>
      <c r="HE12" s="72" t="str">
        <f t="shared" si="111"/>
        <v/>
      </c>
      <c r="HF12" s="72" t="str">
        <f t="shared" si="112"/>
        <v/>
      </c>
      <c r="HG12" s="72" t="str">
        <f t="shared" si="113"/>
        <v/>
      </c>
      <c r="HH12" s="72" t="str">
        <f t="shared" si="114"/>
        <v/>
      </c>
      <c r="HI12" s="72" t="str">
        <f t="shared" si="115"/>
        <v/>
      </c>
      <c r="HJ12" s="72" t="str">
        <f t="shared" si="116"/>
        <v/>
      </c>
      <c r="HK12" s="72" t="str">
        <f t="shared" si="117"/>
        <v/>
      </c>
      <c r="HL12" s="72" t="str">
        <f t="shared" si="118"/>
        <v/>
      </c>
      <c r="HM12" s="72" t="str">
        <f t="shared" si="119"/>
        <v/>
      </c>
      <c r="HN12" s="72" t="str">
        <f t="shared" si="120"/>
        <v/>
      </c>
      <c r="HO12" s="72" t="str">
        <f t="shared" si="121"/>
        <v/>
      </c>
      <c r="HP12" s="72" t="str">
        <f t="shared" si="122"/>
        <v/>
      </c>
      <c r="HQ12" s="72" t="str">
        <f t="shared" si="123"/>
        <v/>
      </c>
      <c r="HR12" s="72" t="str">
        <f t="shared" si="124"/>
        <v/>
      </c>
      <c r="HS12" s="72" t="str">
        <f t="shared" si="125"/>
        <v/>
      </c>
      <c r="HT12" s="72" t="str">
        <f t="shared" si="126"/>
        <v/>
      </c>
      <c r="HU12" s="72" t="str">
        <f t="shared" si="127"/>
        <v/>
      </c>
      <c r="HV12" s="72" t="str">
        <f t="shared" si="128"/>
        <v/>
      </c>
      <c r="HW12" s="72" t="str">
        <f t="shared" si="129"/>
        <v/>
      </c>
      <c r="HX12" s="72" t="str">
        <f t="shared" si="130"/>
        <v/>
      </c>
      <c r="HY12" s="72" t="str">
        <f t="shared" si="131"/>
        <v/>
      </c>
      <c r="HZ12" s="72" t="str">
        <f t="shared" si="132"/>
        <v/>
      </c>
      <c r="IA12" s="72" t="str">
        <f t="shared" si="133"/>
        <v/>
      </c>
      <c r="IB12" s="72" t="str">
        <f t="shared" si="134"/>
        <v/>
      </c>
      <c r="IC12" s="72" t="str">
        <f t="shared" si="135"/>
        <v/>
      </c>
    </row>
    <row r="13" spans="1:237" x14ac:dyDescent="0.25">
      <c r="A13" s="28">
        <v>10</v>
      </c>
      <c r="B13" s="29" t="str">
        <f>IF(ISTEXT('Liste élèves'!C14),'Liste élèves'!C14,"")</f>
        <v/>
      </c>
      <c r="C13" s="107"/>
      <c r="D13" s="108"/>
      <c r="E13" s="109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07"/>
      <c r="Y13" s="108"/>
      <c r="Z13" s="109"/>
      <c r="AA13" s="107"/>
      <c r="AB13" s="108"/>
      <c r="AC13" s="109"/>
      <c r="AD13" s="107"/>
      <c r="AE13" s="108"/>
      <c r="AF13" s="109"/>
      <c r="AG13" s="107"/>
      <c r="AH13" s="108"/>
      <c r="AI13" s="109"/>
      <c r="AJ13" s="107"/>
      <c r="AK13" s="108"/>
      <c r="AL13" s="109"/>
      <c r="AM13" s="107"/>
      <c r="AN13" s="108"/>
      <c r="AO13" s="109"/>
      <c r="AP13" s="107"/>
      <c r="AQ13" s="108"/>
      <c r="AR13" s="109"/>
      <c r="AS13" s="107"/>
      <c r="AT13" s="108"/>
      <c r="AU13" s="109"/>
      <c r="AV13" s="107"/>
      <c r="AW13" s="108"/>
      <c r="AX13" s="109"/>
      <c r="AY13" s="107"/>
      <c r="AZ13" s="108"/>
      <c r="BA13" s="109"/>
      <c r="BB13" s="107"/>
      <c r="BC13" s="108"/>
      <c r="BD13" s="109"/>
      <c r="BE13" s="107"/>
      <c r="BF13" s="108"/>
      <c r="BG13" s="109"/>
      <c r="BH13" s="107"/>
      <c r="BI13" s="108"/>
      <c r="BJ13" s="109"/>
      <c r="BK13" s="107"/>
      <c r="BL13" s="108"/>
      <c r="BM13" s="109"/>
      <c r="BN13" s="107"/>
      <c r="BO13" s="108"/>
      <c r="BP13" s="109"/>
      <c r="BQ13" s="107"/>
      <c r="BR13" s="108"/>
      <c r="BS13" s="109"/>
      <c r="BT13" s="107"/>
      <c r="BU13" s="108"/>
      <c r="BV13" s="109"/>
      <c r="BW13" s="107"/>
      <c r="BX13" s="108"/>
      <c r="BY13" s="109"/>
      <c r="BZ13" s="107"/>
      <c r="CA13" s="108"/>
      <c r="CB13" s="109"/>
      <c r="CC13" s="107"/>
      <c r="CD13" s="108"/>
      <c r="CE13" s="109"/>
      <c r="CF13" s="107"/>
      <c r="CG13" s="108"/>
      <c r="CH13" s="109"/>
      <c r="CI13" s="107"/>
      <c r="CJ13" s="108"/>
      <c r="CK13" s="109"/>
      <c r="CL13" s="107"/>
      <c r="CM13" s="108"/>
      <c r="CN13" s="109"/>
      <c r="CP13" s="23">
        <f t="shared" si="0"/>
        <v>0</v>
      </c>
      <c r="CQ13" s="24">
        <f t="shared" si="1"/>
        <v>0</v>
      </c>
      <c r="CR13" s="24"/>
      <c r="CS13" s="24">
        <f t="shared" si="136"/>
        <v>0</v>
      </c>
      <c r="CT13" s="24">
        <f t="shared" si="137"/>
        <v>0</v>
      </c>
      <c r="CU13" s="24">
        <f t="shared" si="138"/>
        <v>0</v>
      </c>
      <c r="CV13" s="24">
        <f t="shared" si="139"/>
        <v>0</v>
      </c>
      <c r="CW13" s="24">
        <f t="shared" si="140"/>
        <v>0</v>
      </c>
      <c r="CX13" s="24">
        <f t="shared" si="141"/>
        <v>0</v>
      </c>
      <c r="CY13" s="24">
        <f t="shared" si="142"/>
        <v>0</v>
      </c>
      <c r="CZ13" s="24">
        <f t="shared" si="143"/>
        <v>0</v>
      </c>
      <c r="DA13" s="24">
        <f t="shared" si="144"/>
        <v>0</v>
      </c>
      <c r="DB13" s="24">
        <f t="shared" si="145"/>
        <v>0</v>
      </c>
      <c r="DC13" s="24">
        <f t="shared" si="146"/>
        <v>0</v>
      </c>
      <c r="DD13" s="24">
        <f t="shared" si="147"/>
        <v>0</v>
      </c>
      <c r="DE13" s="24">
        <f t="shared" si="148"/>
        <v>0</v>
      </c>
      <c r="DF13" s="24">
        <f t="shared" si="149"/>
        <v>0</v>
      </c>
      <c r="DG13" s="24">
        <f t="shared" si="150"/>
        <v>0</v>
      </c>
      <c r="DH13" s="24">
        <f t="shared" si="151"/>
        <v>0</v>
      </c>
      <c r="DI13" s="24">
        <f t="shared" si="152"/>
        <v>0</v>
      </c>
      <c r="DJ13" s="24">
        <f t="shared" si="153"/>
        <v>0</v>
      </c>
      <c r="DK13" s="24">
        <f t="shared" si="154"/>
        <v>0</v>
      </c>
      <c r="DL13" s="24">
        <f t="shared" si="155"/>
        <v>0</v>
      </c>
      <c r="DM13" s="24">
        <f t="shared" si="156"/>
        <v>0</v>
      </c>
      <c r="DN13" s="24">
        <f t="shared" si="157"/>
        <v>0</v>
      </c>
      <c r="DO13" s="24">
        <f t="shared" si="158"/>
        <v>0</v>
      </c>
      <c r="DP13" s="24">
        <f t="shared" si="159"/>
        <v>0</v>
      </c>
      <c r="DQ13" s="24">
        <f t="shared" si="160"/>
        <v>0</v>
      </c>
      <c r="DR13" s="24">
        <f t="shared" si="161"/>
        <v>0</v>
      </c>
      <c r="DS13" s="24">
        <f t="shared" si="162"/>
        <v>0</v>
      </c>
      <c r="DT13" s="24">
        <f t="shared" si="163"/>
        <v>0</v>
      </c>
      <c r="DU13" s="24">
        <f t="shared" si="164"/>
        <v>0</v>
      </c>
      <c r="DV13" s="25">
        <f t="shared" si="165"/>
        <v>0</v>
      </c>
      <c r="DX13" s="23">
        <f t="shared" si="32"/>
        <v>0</v>
      </c>
      <c r="DY13" s="24">
        <f t="shared" si="33"/>
        <v>0</v>
      </c>
      <c r="DZ13" s="24"/>
      <c r="EA13" s="24">
        <f t="shared" si="34"/>
        <v>0</v>
      </c>
      <c r="EB13" s="24">
        <f t="shared" si="35"/>
        <v>0</v>
      </c>
      <c r="EC13" s="24">
        <f t="shared" si="36"/>
        <v>0</v>
      </c>
      <c r="ED13" s="24">
        <f t="shared" si="37"/>
        <v>0</v>
      </c>
      <c r="EE13" s="24">
        <f t="shared" si="38"/>
        <v>0</v>
      </c>
      <c r="EF13" s="24">
        <f t="shared" si="39"/>
        <v>0</v>
      </c>
      <c r="EG13" s="24">
        <f t="shared" si="40"/>
        <v>0</v>
      </c>
      <c r="EH13" s="24">
        <f t="shared" si="41"/>
        <v>0</v>
      </c>
      <c r="EI13" s="24">
        <f t="shared" si="42"/>
        <v>0</v>
      </c>
      <c r="EJ13" s="24">
        <f t="shared" si="43"/>
        <v>0</v>
      </c>
      <c r="EK13" s="24">
        <f t="shared" si="44"/>
        <v>0</v>
      </c>
      <c r="EL13" s="24">
        <f t="shared" si="45"/>
        <v>0</v>
      </c>
      <c r="EM13" s="24">
        <f t="shared" si="46"/>
        <v>0</v>
      </c>
      <c r="EN13" s="24">
        <f t="shared" si="47"/>
        <v>0</v>
      </c>
      <c r="EO13" s="24">
        <f t="shared" si="48"/>
        <v>0</v>
      </c>
      <c r="EP13" s="24">
        <f t="shared" si="49"/>
        <v>0</v>
      </c>
      <c r="EQ13" s="24">
        <f t="shared" si="50"/>
        <v>0</v>
      </c>
      <c r="ER13" s="24">
        <f t="shared" si="51"/>
        <v>0</v>
      </c>
      <c r="ES13" s="24">
        <f t="shared" si="52"/>
        <v>0</v>
      </c>
      <c r="ET13" s="24">
        <f t="shared" si="53"/>
        <v>0</v>
      </c>
      <c r="EU13" s="24">
        <f t="shared" si="54"/>
        <v>0</v>
      </c>
      <c r="EV13" s="24">
        <f t="shared" si="55"/>
        <v>0</v>
      </c>
      <c r="EW13" s="24">
        <f t="shared" si="56"/>
        <v>0</v>
      </c>
      <c r="EX13" s="24">
        <f t="shared" si="57"/>
        <v>0</v>
      </c>
      <c r="EY13" s="24">
        <f t="shared" si="58"/>
        <v>0</v>
      </c>
      <c r="EZ13" s="24">
        <f t="shared" si="59"/>
        <v>0</v>
      </c>
      <c r="FA13" s="24">
        <f t="shared" si="60"/>
        <v>0</v>
      </c>
      <c r="FB13" s="24">
        <f t="shared" si="61"/>
        <v>0</v>
      </c>
      <c r="FC13" s="24">
        <f t="shared" si="62"/>
        <v>0</v>
      </c>
      <c r="FD13" s="25">
        <f t="shared" si="63"/>
        <v>0</v>
      </c>
      <c r="FF13" s="23">
        <f t="shared" si="64"/>
        <v>0</v>
      </c>
      <c r="FG13" s="24">
        <f t="shared" si="65"/>
        <v>0</v>
      </c>
      <c r="FH13" s="24"/>
      <c r="FI13" s="24">
        <f t="shared" si="66"/>
        <v>0</v>
      </c>
      <c r="FJ13" s="24">
        <f t="shared" si="67"/>
        <v>0</v>
      </c>
      <c r="FK13" s="24">
        <f t="shared" si="68"/>
        <v>0</v>
      </c>
      <c r="FL13" s="24">
        <f t="shared" si="69"/>
        <v>0</v>
      </c>
      <c r="FM13" s="24">
        <f t="shared" si="70"/>
        <v>0</v>
      </c>
      <c r="FN13" s="24">
        <f t="shared" si="71"/>
        <v>0</v>
      </c>
      <c r="FO13" s="24">
        <f t="shared" si="72"/>
        <v>0</v>
      </c>
      <c r="FP13" s="24">
        <f t="shared" si="73"/>
        <v>0</v>
      </c>
      <c r="FQ13" s="24">
        <f t="shared" si="74"/>
        <v>0</v>
      </c>
      <c r="FR13" s="24">
        <f t="shared" si="75"/>
        <v>0</v>
      </c>
      <c r="FS13" s="24">
        <f t="shared" si="76"/>
        <v>0</v>
      </c>
      <c r="FT13" s="24">
        <f t="shared" si="77"/>
        <v>0</v>
      </c>
      <c r="FU13" s="24">
        <f t="shared" si="78"/>
        <v>0</v>
      </c>
      <c r="FV13" s="24">
        <f t="shared" si="79"/>
        <v>0</v>
      </c>
      <c r="FW13" s="24">
        <f t="shared" si="80"/>
        <v>0</v>
      </c>
      <c r="FX13" s="24">
        <f t="shared" si="81"/>
        <v>0</v>
      </c>
      <c r="FY13" s="24">
        <f t="shared" si="82"/>
        <v>0</v>
      </c>
      <c r="FZ13" s="24">
        <f t="shared" si="83"/>
        <v>0</v>
      </c>
      <c r="GA13" s="24">
        <f t="shared" si="84"/>
        <v>0</v>
      </c>
      <c r="GB13" s="24">
        <f t="shared" si="85"/>
        <v>0</v>
      </c>
      <c r="GC13" s="24">
        <f t="shared" si="86"/>
        <v>0</v>
      </c>
      <c r="GD13" s="24">
        <f t="shared" si="87"/>
        <v>0</v>
      </c>
      <c r="GE13" s="24">
        <f t="shared" si="88"/>
        <v>0</v>
      </c>
      <c r="GF13" s="24">
        <f t="shared" si="89"/>
        <v>0</v>
      </c>
      <c r="GG13" s="24">
        <f t="shared" si="90"/>
        <v>0</v>
      </c>
      <c r="GH13" s="24">
        <f t="shared" si="91"/>
        <v>0</v>
      </c>
      <c r="GI13" s="24">
        <f t="shared" si="92"/>
        <v>0</v>
      </c>
      <c r="GJ13" s="24">
        <f t="shared" si="93"/>
        <v>0</v>
      </c>
      <c r="GK13" s="24">
        <f t="shared" si="94"/>
        <v>0</v>
      </c>
      <c r="GL13" s="25">
        <f t="shared" si="95"/>
        <v>0</v>
      </c>
      <c r="GN13" s="23"/>
      <c r="GO13" s="24">
        <f t="shared" si="96"/>
        <v>0</v>
      </c>
      <c r="GP13" s="24">
        <f t="shared" si="97"/>
        <v>0</v>
      </c>
      <c r="GQ13" s="24">
        <f t="shared" si="98"/>
        <v>0</v>
      </c>
      <c r="GR13" s="24">
        <f t="shared" si="99"/>
        <v>0</v>
      </c>
      <c r="GS13" s="24">
        <f t="shared" si="100"/>
        <v>0</v>
      </c>
      <c r="GT13" s="24">
        <f t="shared" si="101"/>
        <v>0</v>
      </c>
      <c r="GU13" s="25">
        <f t="shared" si="102"/>
        <v>1</v>
      </c>
      <c r="GV13" s="13" t="str">
        <f>IF(ISTEXT('Liste élèves'!D14),'Liste élèves'!D14,"")</f>
        <v/>
      </c>
      <c r="GW13" s="72" t="str">
        <f t="shared" si="103"/>
        <v/>
      </c>
      <c r="GX13" s="72" t="str">
        <f t="shared" si="104"/>
        <v/>
      </c>
      <c r="GY13" s="72" t="str">
        <f t="shared" si="105"/>
        <v/>
      </c>
      <c r="GZ13" s="72" t="str">
        <f t="shared" si="106"/>
        <v/>
      </c>
      <c r="HA13" s="72" t="str">
        <f t="shared" si="107"/>
        <v/>
      </c>
      <c r="HB13" s="72" t="str">
        <f t="shared" si="108"/>
        <v/>
      </c>
      <c r="HC13" s="72" t="str">
        <f t="shared" si="109"/>
        <v/>
      </c>
      <c r="HD13" s="72" t="str">
        <f t="shared" si="110"/>
        <v/>
      </c>
      <c r="HE13" s="72" t="str">
        <f t="shared" si="111"/>
        <v/>
      </c>
      <c r="HF13" s="72" t="str">
        <f t="shared" si="112"/>
        <v/>
      </c>
      <c r="HG13" s="72" t="str">
        <f t="shared" si="113"/>
        <v/>
      </c>
      <c r="HH13" s="72" t="str">
        <f t="shared" si="114"/>
        <v/>
      </c>
      <c r="HI13" s="72" t="str">
        <f t="shared" si="115"/>
        <v/>
      </c>
      <c r="HJ13" s="72" t="str">
        <f t="shared" si="116"/>
        <v/>
      </c>
      <c r="HK13" s="72" t="str">
        <f t="shared" si="117"/>
        <v/>
      </c>
      <c r="HL13" s="72" t="str">
        <f t="shared" si="118"/>
        <v/>
      </c>
      <c r="HM13" s="72" t="str">
        <f t="shared" si="119"/>
        <v/>
      </c>
      <c r="HN13" s="72" t="str">
        <f t="shared" si="120"/>
        <v/>
      </c>
      <c r="HO13" s="72" t="str">
        <f t="shared" si="121"/>
        <v/>
      </c>
      <c r="HP13" s="72" t="str">
        <f t="shared" si="122"/>
        <v/>
      </c>
      <c r="HQ13" s="72" t="str">
        <f t="shared" si="123"/>
        <v/>
      </c>
      <c r="HR13" s="72" t="str">
        <f t="shared" si="124"/>
        <v/>
      </c>
      <c r="HS13" s="72" t="str">
        <f t="shared" si="125"/>
        <v/>
      </c>
      <c r="HT13" s="72" t="str">
        <f t="shared" si="126"/>
        <v/>
      </c>
      <c r="HU13" s="72" t="str">
        <f t="shared" si="127"/>
        <v/>
      </c>
      <c r="HV13" s="72" t="str">
        <f t="shared" si="128"/>
        <v/>
      </c>
      <c r="HW13" s="72" t="str">
        <f t="shared" si="129"/>
        <v/>
      </c>
      <c r="HX13" s="72" t="str">
        <f t="shared" si="130"/>
        <v/>
      </c>
      <c r="HY13" s="72" t="str">
        <f t="shared" si="131"/>
        <v/>
      </c>
      <c r="HZ13" s="72" t="str">
        <f t="shared" si="132"/>
        <v/>
      </c>
      <c r="IA13" s="72" t="str">
        <f t="shared" si="133"/>
        <v/>
      </c>
      <c r="IB13" s="72" t="str">
        <f t="shared" si="134"/>
        <v/>
      </c>
      <c r="IC13" s="72" t="str">
        <f t="shared" si="135"/>
        <v/>
      </c>
    </row>
    <row r="14" spans="1:237" x14ac:dyDescent="0.25">
      <c r="A14" s="30">
        <v>11</v>
      </c>
      <c r="B14" s="31" t="str">
        <f>IF(ISTEXT('Liste élèves'!C15),'Liste élèves'!C15,"")</f>
        <v/>
      </c>
      <c r="C14" s="110"/>
      <c r="D14" s="111"/>
      <c r="E14" s="112"/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  <c r="AP14" s="110"/>
      <c r="AQ14" s="111"/>
      <c r="AR14" s="112"/>
      <c r="AS14" s="110"/>
      <c r="AT14" s="111"/>
      <c r="AU14" s="112"/>
      <c r="AV14" s="110"/>
      <c r="AW14" s="111"/>
      <c r="AX14" s="112"/>
      <c r="AY14" s="110"/>
      <c r="AZ14" s="111"/>
      <c r="BA14" s="112"/>
      <c r="BB14" s="110"/>
      <c r="BC14" s="111"/>
      <c r="BD14" s="112"/>
      <c r="BE14" s="110"/>
      <c r="BF14" s="111"/>
      <c r="BG14" s="112"/>
      <c r="BH14" s="110"/>
      <c r="BI14" s="111"/>
      <c r="BJ14" s="112"/>
      <c r="BK14" s="110"/>
      <c r="BL14" s="111"/>
      <c r="BM14" s="112"/>
      <c r="BN14" s="110"/>
      <c r="BO14" s="111"/>
      <c r="BP14" s="112"/>
      <c r="BQ14" s="110"/>
      <c r="BR14" s="111"/>
      <c r="BS14" s="112"/>
      <c r="BT14" s="110"/>
      <c r="BU14" s="111"/>
      <c r="BV14" s="112"/>
      <c r="BW14" s="110"/>
      <c r="BX14" s="111"/>
      <c r="BY14" s="112"/>
      <c r="BZ14" s="110"/>
      <c r="CA14" s="111"/>
      <c r="CB14" s="112"/>
      <c r="CC14" s="110"/>
      <c r="CD14" s="111"/>
      <c r="CE14" s="112"/>
      <c r="CF14" s="110"/>
      <c r="CG14" s="111"/>
      <c r="CH14" s="112"/>
      <c r="CI14" s="110"/>
      <c r="CJ14" s="111"/>
      <c r="CK14" s="112"/>
      <c r="CL14" s="110"/>
      <c r="CM14" s="111"/>
      <c r="CN14" s="112"/>
      <c r="CP14" s="23">
        <f t="shared" si="0"/>
        <v>0</v>
      </c>
      <c r="CQ14" s="24">
        <f t="shared" si="1"/>
        <v>0</v>
      </c>
      <c r="CR14" s="24"/>
      <c r="CS14" s="24">
        <f t="shared" si="136"/>
        <v>0</v>
      </c>
      <c r="CT14" s="24">
        <f t="shared" si="137"/>
        <v>0</v>
      </c>
      <c r="CU14" s="24">
        <f t="shared" si="138"/>
        <v>0</v>
      </c>
      <c r="CV14" s="24">
        <f t="shared" si="139"/>
        <v>0</v>
      </c>
      <c r="CW14" s="24">
        <f t="shared" si="140"/>
        <v>0</v>
      </c>
      <c r="CX14" s="24">
        <f t="shared" si="141"/>
        <v>0</v>
      </c>
      <c r="CY14" s="24">
        <f t="shared" si="142"/>
        <v>0</v>
      </c>
      <c r="CZ14" s="24">
        <f t="shared" si="143"/>
        <v>0</v>
      </c>
      <c r="DA14" s="24">
        <f t="shared" si="144"/>
        <v>0</v>
      </c>
      <c r="DB14" s="24">
        <f t="shared" si="145"/>
        <v>0</v>
      </c>
      <c r="DC14" s="24">
        <f t="shared" si="146"/>
        <v>0</v>
      </c>
      <c r="DD14" s="24">
        <f t="shared" si="147"/>
        <v>0</v>
      </c>
      <c r="DE14" s="24">
        <f t="shared" si="148"/>
        <v>0</v>
      </c>
      <c r="DF14" s="24">
        <f t="shared" si="149"/>
        <v>0</v>
      </c>
      <c r="DG14" s="24">
        <f t="shared" si="150"/>
        <v>0</v>
      </c>
      <c r="DH14" s="24">
        <f t="shared" si="151"/>
        <v>0</v>
      </c>
      <c r="DI14" s="24">
        <f t="shared" si="152"/>
        <v>0</v>
      </c>
      <c r="DJ14" s="24">
        <f t="shared" si="153"/>
        <v>0</v>
      </c>
      <c r="DK14" s="24">
        <f t="shared" si="154"/>
        <v>0</v>
      </c>
      <c r="DL14" s="24">
        <f t="shared" si="155"/>
        <v>0</v>
      </c>
      <c r="DM14" s="24">
        <f t="shared" si="156"/>
        <v>0</v>
      </c>
      <c r="DN14" s="24">
        <f t="shared" si="157"/>
        <v>0</v>
      </c>
      <c r="DO14" s="24">
        <f t="shared" si="158"/>
        <v>0</v>
      </c>
      <c r="DP14" s="24">
        <f t="shared" si="159"/>
        <v>0</v>
      </c>
      <c r="DQ14" s="24">
        <f t="shared" si="160"/>
        <v>0</v>
      </c>
      <c r="DR14" s="24">
        <f t="shared" si="161"/>
        <v>0</v>
      </c>
      <c r="DS14" s="24">
        <f t="shared" si="162"/>
        <v>0</v>
      </c>
      <c r="DT14" s="24">
        <f t="shared" si="163"/>
        <v>0</v>
      </c>
      <c r="DU14" s="24">
        <f t="shared" si="164"/>
        <v>0</v>
      </c>
      <c r="DV14" s="25">
        <f t="shared" si="165"/>
        <v>0</v>
      </c>
      <c r="DX14" s="23">
        <f t="shared" si="32"/>
        <v>0</v>
      </c>
      <c r="DY14" s="24">
        <f t="shared" si="33"/>
        <v>0</v>
      </c>
      <c r="DZ14" s="24"/>
      <c r="EA14" s="24">
        <f t="shared" si="34"/>
        <v>0</v>
      </c>
      <c r="EB14" s="24">
        <f t="shared" si="35"/>
        <v>0</v>
      </c>
      <c r="EC14" s="24">
        <f t="shared" si="36"/>
        <v>0</v>
      </c>
      <c r="ED14" s="24">
        <f t="shared" si="37"/>
        <v>0</v>
      </c>
      <c r="EE14" s="24">
        <f t="shared" si="38"/>
        <v>0</v>
      </c>
      <c r="EF14" s="24">
        <f t="shared" si="39"/>
        <v>0</v>
      </c>
      <c r="EG14" s="24">
        <f t="shared" si="40"/>
        <v>0</v>
      </c>
      <c r="EH14" s="24">
        <f t="shared" si="41"/>
        <v>0</v>
      </c>
      <c r="EI14" s="24">
        <f t="shared" si="42"/>
        <v>0</v>
      </c>
      <c r="EJ14" s="24">
        <f t="shared" si="43"/>
        <v>0</v>
      </c>
      <c r="EK14" s="24">
        <f t="shared" si="44"/>
        <v>0</v>
      </c>
      <c r="EL14" s="24">
        <f t="shared" si="45"/>
        <v>0</v>
      </c>
      <c r="EM14" s="24">
        <f t="shared" si="46"/>
        <v>0</v>
      </c>
      <c r="EN14" s="24">
        <f t="shared" si="47"/>
        <v>0</v>
      </c>
      <c r="EO14" s="24">
        <f t="shared" si="48"/>
        <v>0</v>
      </c>
      <c r="EP14" s="24">
        <f t="shared" si="49"/>
        <v>0</v>
      </c>
      <c r="EQ14" s="24">
        <f t="shared" si="50"/>
        <v>0</v>
      </c>
      <c r="ER14" s="24">
        <f t="shared" si="51"/>
        <v>0</v>
      </c>
      <c r="ES14" s="24">
        <f t="shared" si="52"/>
        <v>0</v>
      </c>
      <c r="ET14" s="24">
        <f t="shared" si="53"/>
        <v>0</v>
      </c>
      <c r="EU14" s="24">
        <f t="shared" si="54"/>
        <v>0</v>
      </c>
      <c r="EV14" s="24">
        <f t="shared" si="55"/>
        <v>0</v>
      </c>
      <c r="EW14" s="24">
        <f t="shared" si="56"/>
        <v>0</v>
      </c>
      <c r="EX14" s="24">
        <f t="shared" si="57"/>
        <v>0</v>
      </c>
      <c r="EY14" s="24">
        <f t="shared" si="58"/>
        <v>0</v>
      </c>
      <c r="EZ14" s="24">
        <f t="shared" si="59"/>
        <v>0</v>
      </c>
      <c r="FA14" s="24">
        <f t="shared" si="60"/>
        <v>0</v>
      </c>
      <c r="FB14" s="24">
        <f t="shared" si="61"/>
        <v>0</v>
      </c>
      <c r="FC14" s="24">
        <f t="shared" si="62"/>
        <v>0</v>
      </c>
      <c r="FD14" s="25">
        <f t="shared" si="63"/>
        <v>0</v>
      </c>
      <c r="FF14" s="23">
        <f t="shared" si="64"/>
        <v>0</v>
      </c>
      <c r="FG14" s="24">
        <f t="shared" si="65"/>
        <v>0</v>
      </c>
      <c r="FH14" s="24"/>
      <c r="FI14" s="24">
        <f t="shared" si="66"/>
        <v>0</v>
      </c>
      <c r="FJ14" s="24">
        <f t="shared" si="67"/>
        <v>0</v>
      </c>
      <c r="FK14" s="24">
        <f t="shared" si="68"/>
        <v>0</v>
      </c>
      <c r="FL14" s="24">
        <f t="shared" si="69"/>
        <v>0</v>
      </c>
      <c r="FM14" s="24">
        <f t="shared" si="70"/>
        <v>0</v>
      </c>
      <c r="FN14" s="24">
        <f t="shared" si="71"/>
        <v>0</v>
      </c>
      <c r="FO14" s="24">
        <f t="shared" si="72"/>
        <v>0</v>
      </c>
      <c r="FP14" s="24">
        <f t="shared" si="73"/>
        <v>0</v>
      </c>
      <c r="FQ14" s="24">
        <f t="shared" si="74"/>
        <v>0</v>
      </c>
      <c r="FR14" s="24">
        <f t="shared" si="75"/>
        <v>0</v>
      </c>
      <c r="FS14" s="24">
        <f t="shared" si="76"/>
        <v>0</v>
      </c>
      <c r="FT14" s="24">
        <f t="shared" si="77"/>
        <v>0</v>
      </c>
      <c r="FU14" s="24">
        <f t="shared" si="78"/>
        <v>0</v>
      </c>
      <c r="FV14" s="24">
        <f t="shared" si="79"/>
        <v>0</v>
      </c>
      <c r="FW14" s="24">
        <f t="shared" si="80"/>
        <v>0</v>
      </c>
      <c r="FX14" s="24">
        <f t="shared" si="81"/>
        <v>0</v>
      </c>
      <c r="FY14" s="24">
        <f t="shared" si="82"/>
        <v>0</v>
      </c>
      <c r="FZ14" s="24">
        <f t="shared" si="83"/>
        <v>0</v>
      </c>
      <c r="GA14" s="24">
        <f t="shared" si="84"/>
        <v>0</v>
      </c>
      <c r="GB14" s="24">
        <f t="shared" si="85"/>
        <v>0</v>
      </c>
      <c r="GC14" s="24">
        <f t="shared" si="86"/>
        <v>0</v>
      </c>
      <c r="GD14" s="24">
        <f t="shared" si="87"/>
        <v>0</v>
      </c>
      <c r="GE14" s="24">
        <f t="shared" si="88"/>
        <v>0</v>
      </c>
      <c r="GF14" s="24">
        <f t="shared" si="89"/>
        <v>0</v>
      </c>
      <c r="GG14" s="24">
        <f t="shared" si="90"/>
        <v>0</v>
      </c>
      <c r="GH14" s="24">
        <f t="shared" si="91"/>
        <v>0</v>
      </c>
      <c r="GI14" s="24">
        <f t="shared" si="92"/>
        <v>0</v>
      </c>
      <c r="GJ14" s="24">
        <f t="shared" si="93"/>
        <v>0</v>
      </c>
      <c r="GK14" s="24">
        <f t="shared" si="94"/>
        <v>0</v>
      </c>
      <c r="GL14" s="25">
        <f t="shared" si="95"/>
        <v>0</v>
      </c>
      <c r="GN14" s="23"/>
      <c r="GO14" s="24">
        <f t="shared" si="96"/>
        <v>0</v>
      </c>
      <c r="GP14" s="24">
        <f t="shared" si="97"/>
        <v>0</v>
      </c>
      <c r="GQ14" s="24">
        <f t="shared" si="98"/>
        <v>0</v>
      </c>
      <c r="GR14" s="24">
        <f t="shared" si="99"/>
        <v>0</v>
      </c>
      <c r="GS14" s="24">
        <f t="shared" si="100"/>
        <v>0</v>
      </c>
      <c r="GT14" s="24">
        <f t="shared" si="101"/>
        <v>0</v>
      </c>
      <c r="GU14" s="25">
        <f t="shared" si="102"/>
        <v>1</v>
      </c>
      <c r="GV14" s="13" t="str">
        <f>IF(ISTEXT('Liste élèves'!D15),'Liste élèves'!D15,"")</f>
        <v/>
      </c>
      <c r="GW14" s="72" t="str">
        <f t="shared" si="103"/>
        <v/>
      </c>
      <c r="GX14" s="72" t="str">
        <f t="shared" si="104"/>
        <v/>
      </c>
      <c r="GY14" s="72" t="str">
        <f t="shared" si="105"/>
        <v/>
      </c>
      <c r="GZ14" s="72" t="str">
        <f t="shared" si="106"/>
        <v/>
      </c>
      <c r="HA14" s="72" t="str">
        <f t="shared" si="107"/>
        <v/>
      </c>
      <c r="HB14" s="72" t="str">
        <f t="shared" si="108"/>
        <v/>
      </c>
      <c r="HC14" s="72" t="str">
        <f t="shared" si="109"/>
        <v/>
      </c>
      <c r="HD14" s="72" t="str">
        <f t="shared" si="110"/>
        <v/>
      </c>
      <c r="HE14" s="72" t="str">
        <f t="shared" si="111"/>
        <v/>
      </c>
      <c r="HF14" s="72" t="str">
        <f t="shared" si="112"/>
        <v/>
      </c>
      <c r="HG14" s="72" t="str">
        <f t="shared" si="113"/>
        <v/>
      </c>
      <c r="HH14" s="72" t="str">
        <f t="shared" si="114"/>
        <v/>
      </c>
      <c r="HI14" s="72" t="str">
        <f t="shared" si="115"/>
        <v/>
      </c>
      <c r="HJ14" s="72" t="str">
        <f t="shared" si="116"/>
        <v/>
      </c>
      <c r="HK14" s="72" t="str">
        <f t="shared" si="117"/>
        <v/>
      </c>
      <c r="HL14" s="72" t="str">
        <f t="shared" si="118"/>
        <v/>
      </c>
      <c r="HM14" s="72" t="str">
        <f t="shared" si="119"/>
        <v/>
      </c>
      <c r="HN14" s="72" t="str">
        <f t="shared" si="120"/>
        <v/>
      </c>
      <c r="HO14" s="72" t="str">
        <f t="shared" si="121"/>
        <v/>
      </c>
      <c r="HP14" s="72" t="str">
        <f t="shared" si="122"/>
        <v/>
      </c>
      <c r="HQ14" s="72" t="str">
        <f t="shared" si="123"/>
        <v/>
      </c>
      <c r="HR14" s="72" t="str">
        <f t="shared" si="124"/>
        <v/>
      </c>
      <c r="HS14" s="72" t="str">
        <f t="shared" si="125"/>
        <v/>
      </c>
      <c r="HT14" s="72" t="str">
        <f t="shared" si="126"/>
        <v/>
      </c>
      <c r="HU14" s="72" t="str">
        <f t="shared" si="127"/>
        <v/>
      </c>
      <c r="HV14" s="72" t="str">
        <f t="shared" si="128"/>
        <v/>
      </c>
      <c r="HW14" s="72" t="str">
        <f t="shared" si="129"/>
        <v/>
      </c>
      <c r="HX14" s="72" t="str">
        <f t="shared" si="130"/>
        <v/>
      </c>
      <c r="HY14" s="72" t="str">
        <f t="shared" si="131"/>
        <v/>
      </c>
      <c r="HZ14" s="72" t="str">
        <f t="shared" si="132"/>
        <v/>
      </c>
      <c r="IA14" s="72" t="str">
        <f t="shared" si="133"/>
        <v/>
      </c>
      <c r="IB14" s="72" t="str">
        <f t="shared" si="134"/>
        <v/>
      </c>
      <c r="IC14" s="72" t="str">
        <f t="shared" si="135"/>
        <v/>
      </c>
    </row>
    <row r="15" spans="1:237" x14ac:dyDescent="0.25">
      <c r="A15" s="28">
        <v>12</v>
      </c>
      <c r="B15" s="29" t="str">
        <f>IF(ISTEXT('Liste élèves'!C16),'Liste élèves'!C16,"")</f>
        <v/>
      </c>
      <c r="C15" s="107"/>
      <c r="D15" s="108"/>
      <c r="E15" s="109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07"/>
      <c r="Y15" s="108"/>
      <c r="Z15" s="109"/>
      <c r="AA15" s="107"/>
      <c r="AB15" s="108"/>
      <c r="AC15" s="109"/>
      <c r="AD15" s="107"/>
      <c r="AE15" s="108"/>
      <c r="AF15" s="109"/>
      <c r="AG15" s="107"/>
      <c r="AH15" s="108"/>
      <c r="AI15" s="109"/>
      <c r="AJ15" s="107"/>
      <c r="AK15" s="108"/>
      <c r="AL15" s="109"/>
      <c r="AM15" s="107"/>
      <c r="AN15" s="108"/>
      <c r="AO15" s="109"/>
      <c r="AP15" s="107"/>
      <c r="AQ15" s="108"/>
      <c r="AR15" s="109"/>
      <c r="AS15" s="107"/>
      <c r="AT15" s="108"/>
      <c r="AU15" s="109"/>
      <c r="AV15" s="107"/>
      <c r="AW15" s="108"/>
      <c r="AX15" s="109"/>
      <c r="AY15" s="107"/>
      <c r="AZ15" s="108"/>
      <c r="BA15" s="109"/>
      <c r="BB15" s="107"/>
      <c r="BC15" s="108"/>
      <c r="BD15" s="109"/>
      <c r="BE15" s="107"/>
      <c r="BF15" s="108"/>
      <c r="BG15" s="109"/>
      <c r="BH15" s="107"/>
      <c r="BI15" s="108"/>
      <c r="BJ15" s="109"/>
      <c r="BK15" s="107"/>
      <c r="BL15" s="108"/>
      <c r="BM15" s="109"/>
      <c r="BN15" s="107"/>
      <c r="BO15" s="108"/>
      <c r="BP15" s="109"/>
      <c r="BQ15" s="107"/>
      <c r="BR15" s="108"/>
      <c r="BS15" s="109"/>
      <c r="BT15" s="107"/>
      <c r="BU15" s="108"/>
      <c r="BV15" s="109"/>
      <c r="BW15" s="107"/>
      <c r="BX15" s="108"/>
      <c r="BY15" s="109"/>
      <c r="BZ15" s="107"/>
      <c r="CA15" s="108"/>
      <c r="CB15" s="109"/>
      <c r="CC15" s="107"/>
      <c r="CD15" s="108"/>
      <c r="CE15" s="109"/>
      <c r="CF15" s="107"/>
      <c r="CG15" s="108"/>
      <c r="CH15" s="109"/>
      <c r="CI15" s="107"/>
      <c r="CJ15" s="108"/>
      <c r="CK15" s="109"/>
      <c r="CL15" s="107"/>
      <c r="CM15" s="108"/>
      <c r="CN15" s="109"/>
      <c r="CP15" s="23">
        <f t="shared" si="0"/>
        <v>0</v>
      </c>
      <c r="CQ15" s="24">
        <f t="shared" si="1"/>
        <v>0</v>
      </c>
      <c r="CR15" s="24"/>
      <c r="CS15" s="24">
        <f t="shared" si="136"/>
        <v>0</v>
      </c>
      <c r="CT15" s="24">
        <f t="shared" si="137"/>
        <v>0</v>
      </c>
      <c r="CU15" s="24">
        <f t="shared" si="138"/>
        <v>0</v>
      </c>
      <c r="CV15" s="24">
        <f t="shared" si="139"/>
        <v>0</v>
      </c>
      <c r="CW15" s="24">
        <f t="shared" si="140"/>
        <v>0</v>
      </c>
      <c r="CX15" s="24">
        <f t="shared" si="141"/>
        <v>0</v>
      </c>
      <c r="CY15" s="24">
        <f t="shared" si="142"/>
        <v>0</v>
      </c>
      <c r="CZ15" s="24">
        <f t="shared" si="143"/>
        <v>0</v>
      </c>
      <c r="DA15" s="24">
        <f t="shared" si="144"/>
        <v>0</v>
      </c>
      <c r="DB15" s="24">
        <f t="shared" si="145"/>
        <v>0</v>
      </c>
      <c r="DC15" s="24">
        <f t="shared" si="146"/>
        <v>0</v>
      </c>
      <c r="DD15" s="24">
        <f t="shared" si="147"/>
        <v>0</v>
      </c>
      <c r="DE15" s="24">
        <f t="shared" si="148"/>
        <v>0</v>
      </c>
      <c r="DF15" s="24">
        <f t="shared" si="149"/>
        <v>0</v>
      </c>
      <c r="DG15" s="24">
        <f t="shared" si="150"/>
        <v>0</v>
      </c>
      <c r="DH15" s="24">
        <f t="shared" si="151"/>
        <v>0</v>
      </c>
      <c r="DI15" s="24">
        <f t="shared" si="152"/>
        <v>0</v>
      </c>
      <c r="DJ15" s="24">
        <f t="shared" si="153"/>
        <v>0</v>
      </c>
      <c r="DK15" s="24">
        <f t="shared" si="154"/>
        <v>0</v>
      </c>
      <c r="DL15" s="24">
        <f t="shared" si="155"/>
        <v>0</v>
      </c>
      <c r="DM15" s="24">
        <f t="shared" si="156"/>
        <v>0</v>
      </c>
      <c r="DN15" s="24">
        <f t="shared" si="157"/>
        <v>0</v>
      </c>
      <c r="DO15" s="24">
        <f t="shared" si="158"/>
        <v>0</v>
      </c>
      <c r="DP15" s="24">
        <f t="shared" si="159"/>
        <v>0</v>
      </c>
      <c r="DQ15" s="24">
        <f t="shared" si="160"/>
        <v>0</v>
      </c>
      <c r="DR15" s="24">
        <f t="shared" si="161"/>
        <v>0</v>
      </c>
      <c r="DS15" s="24">
        <f t="shared" si="162"/>
        <v>0</v>
      </c>
      <c r="DT15" s="24">
        <f t="shared" si="163"/>
        <v>0</v>
      </c>
      <c r="DU15" s="24">
        <f t="shared" si="164"/>
        <v>0</v>
      </c>
      <c r="DV15" s="25">
        <f t="shared" si="165"/>
        <v>0</v>
      </c>
      <c r="DX15" s="23">
        <f t="shared" si="32"/>
        <v>0</v>
      </c>
      <c r="DY15" s="24">
        <f t="shared" si="33"/>
        <v>0</v>
      </c>
      <c r="DZ15" s="24"/>
      <c r="EA15" s="24">
        <f t="shared" si="34"/>
        <v>0</v>
      </c>
      <c r="EB15" s="24">
        <f t="shared" si="35"/>
        <v>0</v>
      </c>
      <c r="EC15" s="24">
        <f t="shared" si="36"/>
        <v>0</v>
      </c>
      <c r="ED15" s="24">
        <f t="shared" si="37"/>
        <v>0</v>
      </c>
      <c r="EE15" s="24">
        <f t="shared" si="38"/>
        <v>0</v>
      </c>
      <c r="EF15" s="24">
        <f t="shared" si="39"/>
        <v>0</v>
      </c>
      <c r="EG15" s="24">
        <f t="shared" si="40"/>
        <v>0</v>
      </c>
      <c r="EH15" s="24">
        <f t="shared" si="41"/>
        <v>0</v>
      </c>
      <c r="EI15" s="24">
        <f t="shared" si="42"/>
        <v>0</v>
      </c>
      <c r="EJ15" s="24">
        <f t="shared" si="43"/>
        <v>0</v>
      </c>
      <c r="EK15" s="24">
        <f t="shared" si="44"/>
        <v>0</v>
      </c>
      <c r="EL15" s="24">
        <f t="shared" si="45"/>
        <v>0</v>
      </c>
      <c r="EM15" s="24">
        <f t="shared" si="46"/>
        <v>0</v>
      </c>
      <c r="EN15" s="24">
        <f t="shared" si="47"/>
        <v>0</v>
      </c>
      <c r="EO15" s="24">
        <f t="shared" si="48"/>
        <v>0</v>
      </c>
      <c r="EP15" s="24">
        <f t="shared" si="49"/>
        <v>0</v>
      </c>
      <c r="EQ15" s="24">
        <f t="shared" si="50"/>
        <v>0</v>
      </c>
      <c r="ER15" s="24">
        <f t="shared" si="51"/>
        <v>0</v>
      </c>
      <c r="ES15" s="24">
        <f t="shared" si="52"/>
        <v>0</v>
      </c>
      <c r="ET15" s="24">
        <f t="shared" si="53"/>
        <v>0</v>
      </c>
      <c r="EU15" s="24">
        <f t="shared" si="54"/>
        <v>0</v>
      </c>
      <c r="EV15" s="24">
        <f t="shared" si="55"/>
        <v>0</v>
      </c>
      <c r="EW15" s="24">
        <f t="shared" si="56"/>
        <v>0</v>
      </c>
      <c r="EX15" s="24">
        <f t="shared" si="57"/>
        <v>0</v>
      </c>
      <c r="EY15" s="24">
        <f t="shared" si="58"/>
        <v>0</v>
      </c>
      <c r="EZ15" s="24">
        <f t="shared" si="59"/>
        <v>0</v>
      </c>
      <c r="FA15" s="24">
        <f t="shared" si="60"/>
        <v>0</v>
      </c>
      <c r="FB15" s="24">
        <f t="shared" si="61"/>
        <v>0</v>
      </c>
      <c r="FC15" s="24">
        <f t="shared" si="62"/>
        <v>0</v>
      </c>
      <c r="FD15" s="25">
        <f t="shared" si="63"/>
        <v>0</v>
      </c>
      <c r="FF15" s="23">
        <f t="shared" si="64"/>
        <v>0</v>
      </c>
      <c r="FG15" s="24">
        <f t="shared" si="65"/>
        <v>0</v>
      </c>
      <c r="FH15" s="24"/>
      <c r="FI15" s="24">
        <f t="shared" si="66"/>
        <v>0</v>
      </c>
      <c r="FJ15" s="24">
        <f t="shared" si="67"/>
        <v>0</v>
      </c>
      <c r="FK15" s="24">
        <f t="shared" si="68"/>
        <v>0</v>
      </c>
      <c r="FL15" s="24">
        <f t="shared" si="69"/>
        <v>0</v>
      </c>
      <c r="FM15" s="24">
        <f t="shared" si="70"/>
        <v>0</v>
      </c>
      <c r="FN15" s="24">
        <f t="shared" si="71"/>
        <v>0</v>
      </c>
      <c r="FO15" s="24">
        <f t="shared" si="72"/>
        <v>0</v>
      </c>
      <c r="FP15" s="24">
        <f t="shared" si="73"/>
        <v>0</v>
      </c>
      <c r="FQ15" s="24">
        <f t="shared" si="74"/>
        <v>0</v>
      </c>
      <c r="FR15" s="24">
        <f t="shared" si="75"/>
        <v>0</v>
      </c>
      <c r="FS15" s="24">
        <f t="shared" si="76"/>
        <v>0</v>
      </c>
      <c r="FT15" s="24">
        <f t="shared" si="77"/>
        <v>0</v>
      </c>
      <c r="FU15" s="24">
        <f t="shared" si="78"/>
        <v>0</v>
      </c>
      <c r="FV15" s="24">
        <f t="shared" si="79"/>
        <v>0</v>
      </c>
      <c r="FW15" s="24">
        <f t="shared" si="80"/>
        <v>0</v>
      </c>
      <c r="FX15" s="24">
        <f t="shared" si="81"/>
        <v>0</v>
      </c>
      <c r="FY15" s="24">
        <f t="shared" si="82"/>
        <v>0</v>
      </c>
      <c r="FZ15" s="24">
        <f t="shared" si="83"/>
        <v>0</v>
      </c>
      <c r="GA15" s="24">
        <f t="shared" si="84"/>
        <v>0</v>
      </c>
      <c r="GB15" s="24">
        <f t="shared" si="85"/>
        <v>0</v>
      </c>
      <c r="GC15" s="24">
        <f t="shared" si="86"/>
        <v>0</v>
      </c>
      <c r="GD15" s="24">
        <f t="shared" si="87"/>
        <v>0</v>
      </c>
      <c r="GE15" s="24">
        <f t="shared" si="88"/>
        <v>0</v>
      </c>
      <c r="GF15" s="24">
        <f t="shared" si="89"/>
        <v>0</v>
      </c>
      <c r="GG15" s="24">
        <f t="shared" si="90"/>
        <v>0</v>
      </c>
      <c r="GH15" s="24">
        <f t="shared" si="91"/>
        <v>0</v>
      </c>
      <c r="GI15" s="24">
        <f t="shared" si="92"/>
        <v>0</v>
      </c>
      <c r="GJ15" s="24">
        <f t="shared" si="93"/>
        <v>0</v>
      </c>
      <c r="GK15" s="24">
        <f t="shared" si="94"/>
        <v>0</v>
      </c>
      <c r="GL15" s="25">
        <f t="shared" si="95"/>
        <v>0</v>
      </c>
      <c r="GN15" s="23"/>
      <c r="GO15" s="24">
        <f t="shared" si="96"/>
        <v>0</v>
      </c>
      <c r="GP15" s="24">
        <f t="shared" si="97"/>
        <v>0</v>
      </c>
      <c r="GQ15" s="24">
        <f t="shared" si="98"/>
        <v>0</v>
      </c>
      <c r="GR15" s="24">
        <f t="shared" si="99"/>
        <v>0</v>
      </c>
      <c r="GS15" s="24">
        <f t="shared" si="100"/>
        <v>0</v>
      </c>
      <c r="GT15" s="24">
        <f t="shared" si="101"/>
        <v>0</v>
      </c>
      <c r="GU15" s="25">
        <f t="shared" si="102"/>
        <v>1</v>
      </c>
      <c r="GV15" s="13" t="str">
        <f>IF(ISTEXT('Liste élèves'!D16),'Liste élèves'!D16,"")</f>
        <v/>
      </c>
      <c r="GW15" s="72" t="str">
        <f t="shared" si="103"/>
        <v/>
      </c>
      <c r="GX15" s="72" t="str">
        <f t="shared" si="104"/>
        <v/>
      </c>
      <c r="GY15" s="72" t="str">
        <f t="shared" si="105"/>
        <v/>
      </c>
      <c r="GZ15" s="72" t="str">
        <f t="shared" si="106"/>
        <v/>
      </c>
      <c r="HA15" s="72" t="str">
        <f t="shared" si="107"/>
        <v/>
      </c>
      <c r="HB15" s="72" t="str">
        <f t="shared" si="108"/>
        <v/>
      </c>
      <c r="HC15" s="72" t="str">
        <f t="shared" si="109"/>
        <v/>
      </c>
      <c r="HD15" s="72" t="str">
        <f t="shared" si="110"/>
        <v/>
      </c>
      <c r="HE15" s="72" t="str">
        <f t="shared" si="111"/>
        <v/>
      </c>
      <c r="HF15" s="72" t="str">
        <f t="shared" si="112"/>
        <v/>
      </c>
      <c r="HG15" s="72" t="str">
        <f t="shared" si="113"/>
        <v/>
      </c>
      <c r="HH15" s="72" t="str">
        <f t="shared" si="114"/>
        <v/>
      </c>
      <c r="HI15" s="72" t="str">
        <f t="shared" si="115"/>
        <v/>
      </c>
      <c r="HJ15" s="72" t="str">
        <f t="shared" si="116"/>
        <v/>
      </c>
      <c r="HK15" s="72" t="str">
        <f t="shared" si="117"/>
        <v/>
      </c>
      <c r="HL15" s="72" t="str">
        <f t="shared" si="118"/>
        <v/>
      </c>
      <c r="HM15" s="72" t="str">
        <f t="shared" si="119"/>
        <v/>
      </c>
      <c r="HN15" s="72" t="str">
        <f t="shared" si="120"/>
        <v/>
      </c>
      <c r="HO15" s="72" t="str">
        <f t="shared" si="121"/>
        <v/>
      </c>
      <c r="HP15" s="72" t="str">
        <f t="shared" si="122"/>
        <v/>
      </c>
      <c r="HQ15" s="72" t="str">
        <f t="shared" si="123"/>
        <v/>
      </c>
      <c r="HR15" s="72" t="str">
        <f t="shared" si="124"/>
        <v/>
      </c>
      <c r="HS15" s="72" t="str">
        <f t="shared" si="125"/>
        <v/>
      </c>
      <c r="HT15" s="72" t="str">
        <f t="shared" si="126"/>
        <v/>
      </c>
      <c r="HU15" s="72" t="str">
        <f t="shared" si="127"/>
        <v/>
      </c>
      <c r="HV15" s="72" t="str">
        <f t="shared" si="128"/>
        <v/>
      </c>
      <c r="HW15" s="72" t="str">
        <f t="shared" si="129"/>
        <v/>
      </c>
      <c r="HX15" s="72" t="str">
        <f t="shared" si="130"/>
        <v/>
      </c>
      <c r="HY15" s="72" t="str">
        <f t="shared" si="131"/>
        <v/>
      </c>
      <c r="HZ15" s="72" t="str">
        <f t="shared" si="132"/>
        <v/>
      </c>
      <c r="IA15" s="72" t="str">
        <f t="shared" si="133"/>
        <v/>
      </c>
      <c r="IB15" s="72" t="str">
        <f t="shared" si="134"/>
        <v/>
      </c>
      <c r="IC15" s="72" t="str">
        <f t="shared" si="135"/>
        <v/>
      </c>
    </row>
    <row r="16" spans="1:237" x14ac:dyDescent="0.25">
      <c r="A16" s="30">
        <v>13</v>
      </c>
      <c r="B16" s="31" t="str">
        <f>IF(ISTEXT('Liste élèves'!C17),'Liste élèves'!C17,"")</f>
        <v/>
      </c>
      <c r="C16" s="110"/>
      <c r="D16" s="111"/>
      <c r="E16" s="112"/>
      <c r="F16" s="110"/>
      <c r="G16" s="111"/>
      <c r="H16" s="112"/>
      <c r="I16" s="110"/>
      <c r="J16" s="111"/>
      <c r="K16" s="112"/>
      <c r="L16" s="110"/>
      <c r="M16" s="111"/>
      <c r="N16" s="112"/>
      <c r="O16" s="110"/>
      <c r="P16" s="111"/>
      <c r="Q16" s="112"/>
      <c r="R16" s="110"/>
      <c r="S16" s="111"/>
      <c r="T16" s="112"/>
      <c r="U16" s="110"/>
      <c r="V16" s="111"/>
      <c r="W16" s="112"/>
      <c r="X16" s="110"/>
      <c r="Y16" s="111"/>
      <c r="Z16" s="112"/>
      <c r="AA16" s="110"/>
      <c r="AB16" s="111"/>
      <c r="AC16" s="112"/>
      <c r="AD16" s="110"/>
      <c r="AE16" s="111"/>
      <c r="AF16" s="112"/>
      <c r="AG16" s="110"/>
      <c r="AH16" s="111"/>
      <c r="AI16" s="112"/>
      <c r="AJ16" s="110"/>
      <c r="AK16" s="111"/>
      <c r="AL16" s="112"/>
      <c r="AM16" s="110"/>
      <c r="AN16" s="111"/>
      <c r="AO16" s="112"/>
      <c r="AP16" s="110"/>
      <c r="AQ16" s="111"/>
      <c r="AR16" s="112"/>
      <c r="AS16" s="110"/>
      <c r="AT16" s="111"/>
      <c r="AU16" s="112"/>
      <c r="AV16" s="110"/>
      <c r="AW16" s="111"/>
      <c r="AX16" s="112"/>
      <c r="AY16" s="110"/>
      <c r="AZ16" s="111"/>
      <c r="BA16" s="112"/>
      <c r="BB16" s="110"/>
      <c r="BC16" s="111"/>
      <c r="BD16" s="112"/>
      <c r="BE16" s="110"/>
      <c r="BF16" s="111"/>
      <c r="BG16" s="112"/>
      <c r="BH16" s="110"/>
      <c r="BI16" s="111"/>
      <c r="BJ16" s="112"/>
      <c r="BK16" s="110"/>
      <c r="BL16" s="111"/>
      <c r="BM16" s="112"/>
      <c r="BN16" s="110"/>
      <c r="BO16" s="111"/>
      <c r="BP16" s="112"/>
      <c r="BQ16" s="110"/>
      <c r="BR16" s="111"/>
      <c r="BS16" s="112"/>
      <c r="BT16" s="110"/>
      <c r="BU16" s="111"/>
      <c r="BV16" s="112"/>
      <c r="BW16" s="110"/>
      <c r="BX16" s="111"/>
      <c r="BY16" s="112"/>
      <c r="BZ16" s="110"/>
      <c r="CA16" s="111"/>
      <c r="CB16" s="112"/>
      <c r="CC16" s="110"/>
      <c r="CD16" s="111"/>
      <c r="CE16" s="112"/>
      <c r="CF16" s="110"/>
      <c r="CG16" s="111"/>
      <c r="CH16" s="112"/>
      <c r="CI16" s="110"/>
      <c r="CJ16" s="111"/>
      <c r="CK16" s="112"/>
      <c r="CL16" s="110"/>
      <c r="CM16" s="111"/>
      <c r="CN16" s="112"/>
      <c r="CP16" s="23">
        <f t="shared" si="0"/>
        <v>0</v>
      </c>
      <c r="CQ16" s="24">
        <f t="shared" si="1"/>
        <v>0</v>
      </c>
      <c r="CR16" s="24"/>
      <c r="CS16" s="24">
        <f t="shared" si="136"/>
        <v>0</v>
      </c>
      <c r="CT16" s="24">
        <f t="shared" si="137"/>
        <v>0</v>
      </c>
      <c r="CU16" s="24">
        <f t="shared" si="138"/>
        <v>0</v>
      </c>
      <c r="CV16" s="24">
        <f t="shared" si="139"/>
        <v>0</v>
      </c>
      <c r="CW16" s="24">
        <f t="shared" si="140"/>
        <v>0</v>
      </c>
      <c r="CX16" s="24">
        <f t="shared" si="141"/>
        <v>0</v>
      </c>
      <c r="CY16" s="24">
        <f t="shared" si="142"/>
        <v>0</v>
      </c>
      <c r="CZ16" s="24">
        <f t="shared" si="143"/>
        <v>0</v>
      </c>
      <c r="DA16" s="24">
        <f t="shared" si="144"/>
        <v>0</v>
      </c>
      <c r="DB16" s="24">
        <f t="shared" si="145"/>
        <v>0</v>
      </c>
      <c r="DC16" s="24">
        <f t="shared" si="146"/>
        <v>0</v>
      </c>
      <c r="DD16" s="24">
        <f t="shared" si="147"/>
        <v>0</v>
      </c>
      <c r="DE16" s="24">
        <f t="shared" si="148"/>
        <v>0</v>
      </c>
      <c r="DF16" s="24">
        <f t="shared" si="149"/>
        <v>0</v>
      </c>
      <c r="DG16" s="24">
        <f t="shared" si="150"/>
        <v>0</v>
      </c>
      <c r="DH16" s="24">
        <f t="shared" si="151"/>
        <v>0</v>
      </c>
      <c r="DI16" s="24">
        <f t="shared" si="152"/>
        <v>0</v>
      </c>
      <c r="DJ16" s="24">
        <f t="shared" si="153"/>
        <v>0</v>
      </c>
      <c r="DK16" s="24">
        <f t="shared" si="154"/>
        <v>0</v>
      </c>
      <c r="DL16" s="24">
        <f t="shared" si="155"/>
        <v>0</v>
      </c>
      <c r="DM16" s="24">
        <f t="shared" si="156"/>
        <v>0</v>
      </c>
      <c r="DN16" s="24">
        <f t="shared" si="157"/>
        <v>0</v>
      </c>
      <c r="DO16" s="24">
        <f t="shared" si="158"/>
        <v>0</v>
      </c>
      <c r="DP16" s="24">
        <f t="shared" si="159"/>
        <v>0</v>
      </c>
      <c r="DQ16" s="24">
        <f t="shared" si="160"/>
        <v>0</v>
      </c>
      <c r="DR16" s="24">
        <f t="shared" si="161"/>
        <v>0</v>
      </c>
      <c r="DS16" s="24">
        <f t="shared" si="162"/>
        <v>0</v>
      </c>
      <c r="DT16" s="24">
        <f t="shared" si="163"/>
        <v>0</v>
      </c>
      <c r="DU16" s="24">
        <f t="shared" si="164"/>
        <v>0</v>
      </c>
      <c r="DV16" s="25">
        <f t="shared" si="165"/>
        <v>0</v>
      </c>
      <c r="DX16" s="23">
        <f t="shared" si="32"/>
        <v>0</v>
      </c>
      <c r="DY16" s="24">
        <f t="shared" si="33"/>
        <v>0</v>
      </c>
      <c r="DZ16" s="24"/>
      <c r="EA16" s="24">
        <f t="shared" si="34"/>
        <v>0</v>
      </c>
      <c r="EB16" s="24">
        <f t="shared" si="35"/>
        <v>0</v>
      </c>
      <c r="EC16" s="24">
        <f t="shared" si="36"/>
        <v>0</v>
      </c>
      <c r="ED16" s="24">
        <f t="shared" si="37"/>
        <v>0</v>
      </c>
      <c r="EE16" s="24">
        <f t="shared" si="38"/>
        <v>0</v>
      </c>
      <c r="EF16" s="24">
        <f t="shared" si="39"/>
        <v>0</v>
      </c>
      <c r="EG16" s="24">
        <f t="shared" si="40"/>
        <v>0</v>
      </c>
      <c r="EH16" s="24">
        <f t="shared" si="41"/>
        <v>0</v>
      </c>
      <c r="EI16" s="24">
        <f t="shared" si="42"/>
        <v>0</v>
      </c>
      <c r="EJ16" s="24">
        <f t="shared" si="43"/>
        <v>0</v>
      </c>
      <c r="EK16" s="24">
        <f t="shared" si="44"/>
        <v>0</v>
      </c>
      <c r="EL16" s="24">
        <f t="shared" si="45"/>
        <v>0</v>
      </c>
      <c r="EM16" s="24">
        <f t="shared" si="46"/>
        <v>0</v>
      </c>
      <c r="EN16" s="24">
        <f t="shared" si="47"/>
        <v>0</v>
      </c>
      <c r="EO16" s="24">
        <f t="shared" si="48"/>
        <v>0</v>
      </c>
      <c r="EP16" s="24">
        <f t="shared" si="49"/>
        <v>0</v>
      </c>
      <c r="EQ16" s="24">
        <f t="shared" si="50"/>
        <v>0</v>
      </c>
      <c r="ER16" s="24">
        <f t="shared" si="51"/>
        <v>0</v>
      </c>
      <c r="ES16" s="24">
        <f t="shared" si="52"/>
        <v>0</v>
      </c>
      <c r="ET16" s="24">
        <f t="shared" si="53"/>
        <v>0</v>
      </c>
      <c r="EU16" s="24">
        <f t="shared" si="54"/>
        <v>0</v>
      </c>
      <c r="EV16" s="24">
        <f t="shared" si="55"/>
        <v>0</v>
      </c>
      <c r="EW16" s="24">
        <f t="shared" si="56"/>
        <v>0</v>
      </c>
      <c r="EX16" s="24">
        <f t="shared" si="57"/>
        <v>0</v>
      </c>
      <c r="EY16" s="24">
        <f t="shared" si="58"/>
        <v>0</v>
      </c>
      <c r="EZ16" s="24">
        <f t="shared" si="59"/>
        <v>0</v>
      </c>
      <c r="FA16" s="24">
        <f t="shared" si="60"/>
        <v>0</v>
      </c>
      <c r="FB16" s="24">
        <f t="shared" si="61"/>
        <v>0</v>
      </c>
      <c r="FC16" s="24">
        <f t="shared" si="62"/>
        <v>0</v>
      </c>
      <c r="FD16" s="25">
        <f t="shared" si="63"/>
        <v>0</v>
      </c>
      <c r="FF16" s="23">
        <f t="shared" si="64"/>
        <v>0</v>
      </c>
      <c r="FG16" s="24">
        <f t="shared" si="65"/>
        <v>0</v>
      </c>
      <c r="FH16" s="24"/>
      <c r="FI16" s="24">
        <f t="shared" si="66"/>
        <v>0</v>
      </c>
      <c r="FJ16" s="24">
        <f t="shared" si="67"/>
        <v>0</v>
      </c>
      <c r="FK16" s="24">
        <f t="shared" si="68"/>
        <v>0</v>
      </c>
      <c r="FL16" s="24">
        <f t="shared" si="69"/>
        <v>0</v>
      </c>
      <c r="FM16" s="24">
        <f t="shared" si="70"/>
        <v>0</v>
      </c>
      <c r="FN16" s="24">
        <f t="shared" si="71"/>
        <v>0</v>
      </c>
      <c r="FO16" s="24">
        <f t="shared" si="72"/>
        <v>0</v>
      </c>
      <c r="FP16" s="24">
        <f t="shared" si="73"/>
        <v>0</v>
      </c>
      <c r="FQ16" s="24">
        <f t="shared" si="74"/>
        <v>0</v>
      </c>
      <c r="FR16" s="24">
        <f t="shared" si="75"/>
        <v>0</v>
      </c>
      <c r="FS16" s="24">
        <f t="shared" si="76"/>
        <v>0</v>
      </c>
      <c r="FT16" s="24">
        <f t="shared" si="77"/>
        <v>0</v>
      </c>
      <c r="FU16" s="24">
        <f t="shared" si="78"/>
        <v>0</v>
      </c>
      <c r="FV16" s="24">
        <f t="shared" si="79"/>
        <v>0</v>
      </c>
      <c r="FW16" s="24">
        <f t="shared" si="80"/>
        <v>0</v>
      </c>
      <c r="FX16" s="24">
        <f t="shared" si="81"/>
        <v>0</v>
      </c>
      <c r="FY16" s="24">
        <f t="shared" si="82"/>
        <v>0</v>
      </c>
      <c r="FZ16" s="24">
        <f t="shared" si="83"/>
        <v>0</v>
      </c>
      <c r="GA16" s="24">
        <f t="shared" si="84"/>
        <v>0</v>
      </c>
      <c r="GB16" s="24">
        <f t="shared" si="85"/>
        <v>0</v>
      </c>
      <c r="GC16" s="24">
        <f t="shared" si="86"/>
        <v>0</v>
      </c>
      <c r="GD16" s="24">
        <f t="shared" si="87"/>
        <v>0</v>
      </c>
      <c r="GE16" s="24">
        <f t="shared" si="88"/>
        <v>0</v>
      </c>
      <c r="GF16" s="24">
        <f t="shared" si="89"/>
        <v>0</v>
      </c>
      <c r="GG16" s="24">
        <f t="shared" si="90"/>
        <v>0</v>
      </c>
      <c r="GH16" s="24">
        <f t="shared" si="91"/>
        <v>0</v>
      </c>
      <c r="GI16" s="24">
        <f t="shared" si="92"/>
        <v>0</v>
      </c>
      <c r="GJ16" s="24">
        <f t="shared" si="93"/>
        <v>0</v>
      </c>
      <c r="GK16" s="24">
        <f t="shared" si="94"/>
        <v>0</v>
      </c>
      <c r="GL16" s="25">
        <f t="shared" si="95"/>
        <v>0</v>
      </c>
      <c r="GN16" s="23"/>
      <c r="GO16" s="24">
        <f t="shared" si="96"/>
        <v>0</v>
      </c>
      <c r="GP16" s="24">
        <f t="shared" si="97"/>
        <v>0</v>
      </c>
      <c r="GQ16" s="24">
        <f t="shared" si="98"/>
        <v>0</v>
      </c>
      <c r="GR16" s="24">
        <f t="shared" si="99"/>
        <v>0</v>
      </c>
      <c r="GS16" s="24">
        <f t="shared" si="100"/>
        <v>0</v>
      </c>
      <c r="GT16" s="24">
        <f t="shared" si="101"/>
        <v>0</v>
      </c>
      <c r="GU16" s="25">
        <f t="shared" si="102"/>
        <v>1</v>
      </c>
      <c r="GV16" s="13" t="str">
        <f>IF(ISTEXT('Liste élèves'!D17),'Liste élèves'!D17,"")</f>
        <v/>
      </c>
      <c r="GW16" s="72" t="str">
        <f t="shared" si="103"/>
        <v/>
      </c>
      <c r="GX16" s="72" t="str">
        <f t="shared" si="104"/>
        <v/>
      </c>
      <c r="GY16" s="72" t="str">
        <f t="shared" si="105"/>
        <v/>
      </c>
      <c r="GZ16" s="72" t="str">
        <f t="shared" si="106"/>
        <v/>
      </c>
      <c r="HA16" s="72" t="str">
        <f t="shared" si="107"/>
        <v/>
      </c>
      <c r="HB16" s="72" t="str">
        <f t="shared" si="108"/>
        <v/>
      </c>
      <c r="HC16" s="72" t="str">
        <f t="shared" si="109"/>
        <v/>
      </c>
      <c r="HD16" s="72" t="str">
        <f t="shared" si="110"/>
        <v/>
      </c>
      <c r="HE16" s="72" t="str">
        <f t="shared" si="111"/>
        <v/>
      </c>
      <c r="HF16" s="72" t="str">
        <f t="shared" si="112"/>
        <v/>
      </c>
      <c r="HG16" s="72" t="str">
        <f t="shared" si="113"/>
        <v/>
      </c>
      <c r="HH16" s="72" t="str">
        <f t="shared" si="114"/>
        <v/>
      </c>
      <c r="HI16" s="72" t="str">
        <f t="shared" si="115"/>
        <v/>
      </c>
      <c r="HJ16" s="72" t="str">
        <f t="shared" si="116"/>
        <v/>
      </c>
      <c r="HK16" s="72" t="str">
        <f t="shared" si="117"/>
        <v/>
      </c>
      <c r="HL16" s="72" t="str">
        <f t="shared" si="118"/>
        <v/>
      </c>
      <c r="HM16" s="72" t="str">
        <f t="shared" si="119"/>
        <v/>
      </c>
      <c r="HN16" s="72" t="str">
        <f t="shared" si="120"/>
        <v/>
      </c>
      <c r="HO16" s="72" t="str">
        <f t="shared" si="121"/>
        <v/>
      </c>
      <c r="HP16" s="72" t="str">
        <f t="shared" si="122"/>
        <v/>
      </c>
      <c r="HQ16" s="72" t="str">
        <f t="shared" si="123"/>
        <v/>
      </c>
      <c r="HR16" s="72" t="str">
        <f t="shared" si="124"/>
        <v/>
      </c>
      <c r="HS16" s="72" t="str">
        <f t="shared" si="125"/>
        <v/>
      </c>
      <c r="HT16" s="72" t="str">
        <f t="shared" si="126"/>
        <v/>
      </c>
      <c r="HU16" s="72" t="str">
        <f t="shared" si="127"/>
        <v/>
      </c>
      <c r="HV16" s="72" t="str">
        <f t="shared" si="128"/>
        <v/>
      </c>
      <c r="HW16" s="72" t="str">
        <f t="shared" si="129"/>
        <v/>
      </c>
      <c r="HX16" s="72" t="str">
        <f t="shared" si="130"/>
        <v/>
      </c>
      <c r="HY16" s="72" t="str">
        <f t="shared" si="131"/>
        <v/>
      </c>
      <c r="HZ16" s="72" t="str">
        <f t="shared" si="132"/>
        <v/>
      </c>
      <c r="IA16" s="72" t="str">
        <f t="shared" si="133"/>
        <v/>
      </c>
      <c r="IB16" s="72" t="str">
        <f t="shared" si="134"/>
        <v/>
      </c>
      <c r="IC16" s="72" t="str">
        <f t="shared" si="135"/>
        <v/>
      </c>
    </row>
    <row r="17" spans="1:237" x14ac:dyDescent="0.25">
      <c r="A17" s="28">
        <v>14</v>
      </c>
      <c r="B17" s="29" t="str">
        <f>IF(ISTEXT('Liste élèves'!C18),'Liste élèves'!C18,"")</f>
        <v/>
      </c>
      <c r="C17" s="107"/>
      <c r="D17" s="108"/>
      <c r="E17" s="109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07"/>
      <c r="Y17" s="108"/>
      <c r="Z17" s="109"/>
      <c r="AA17" s="107"/>
      <c r="AB17" s="108"/>
      <c r="AC17" s="109"/>
      <c r="AD17" s="107"/>
      <c r="AE17" s="108"/>
      <c r="AF17" s="109"/>
      <c r="AG17" s="107"/>
      <c r="AH17" s="108"/>
      <c r="AI17" s="109"/>
      <c r="AJ17" s="107"/>
      <c r="AK17" s="108"/>
      <c r="AL17" s="109"/>
      <c r="AM17" s="107"/>
      <c r="AN17" s="108"/>
      <c r="AO17" s="109"/>
      <c r="AP17" s="107"/>
      <c r="AQ17" s="108"/>
      <c r="AR17" s="109"/>
      <c r="AS17" s="107"/>
      <c r="AT17" s="108"/>
      <c r="AU17" s="109"/>
      <c r="AV17" s="107"/>
      <c r="AW17" s="108"/>
      <c r="AX17" s="109"/>
      <c r="AY17" s="107"/>
      <c r="AZ17" s="108"/>
      <c r="BA17" s="109"/>
      <c r="BB17" s="107"/>
      <c r="BC17" s="108"/>
      <c r="BD17" s="109"/>
      <c r="BE17" s="107"/>
      <c r="BF17" s="108"/>
      <c r="BG17" s="109"/>
      <c r="BH17" s="107"/>
      <c r="BI17" s="108"/>
      <c r="BJ17" s="109"/>
      <c r="BK17" s="107"/>
      <c r="BL17" s="108"/>
      <c r="BM17" s="109"/>
      <c r="BN17" s="107"/>
      <c r="BO17" s="108"/>
      <c r="BP17" s="109"/>
      <c r="BQ17" s="107"/>
      <c r="BR17" s="108"/>
      <c r="BS17" s="109"/>
      <c r="BT17" s="107"/>
      <c r="BU17" s="108"/>
      <c r="BV17" s="109"/>
      <c r="BW17" s="107"/>
      <c r="BX17" s="108"/>
      <c r="BY17" s="109"/>
      <c r="BZ17" s="107"/>
      <c r="CA17" s="108"/>
      <c r="CB17" s="109"/>
      <c r="CC17" s="107"/>
      <c r="CD17" s="108"/>
      <c r="CE17" s="109"/>
      <c r="CF17" s="107"/>
      <c r="CG17" s="108"/>
      <c r="CH17" s="109"/>
      <c r="CI17" s="107"/>
      <c r="CJ17" s="108"/>
      <c r="CK17" s="109"/>
      <c r="CL17" s="107"/>
      <c r="CM17" s="108"/>
      <c r="CN17" s="109"/>
      <c r="CP17" s="23">
        <f t="shared" si="0"/>
        <v>0</v>
      </c>
      <c r="CQ17" s="24">
        <f t="shared" si="1"/>
        <v>0</v>
      </c>
      <c r="CR17" s="24"/>
      <c r="CS17" s="24">
        <f t="shared" si="136"/>
        <v>0</v>
      </c>
      <c r="CT17" s="24">
        <f t="shared" si="137"/>
        <v>0</v>
      </c>
      <c r="CU17" s="24">
        <f t="shared" si="138"/>
        <v>0</v>
      </c>
      <c r="CV17" s="24">
        <f t="shared" si="139"/>
        <v>0</v>
      </c>
      <c r="CW17" s="24">
        <f t="shared" si="140"/>
        <v>0</v>
      </c>
      <c r="CX17" s="24">
        <f t="shared" si="141"/>
        <v>0</v>
      </c>
      <c r="CY17" s="24">
        <f t="shared" si="142"/>
        <v>0</v>
      </c>
      <c r="CZ17" s="24">
        <f t="shared" si="143"/>
        <v>0</v>
      </c>
      <c r="DA17" s="24">
        <f t="shared" si="144"/>
        <v>0</v>
      </c>
      <c r="DB17" s="24">
        <f t="shared" si="145"/>
        <v>0</v>
      </c>
      <c r="DC17" s="24">
        <f t="shared" si="146"/>
        <v>0</v>
      </c>
      <c r="DD17" s="24">
        <f t="shared" si="147"/>
        <v>0</v>
      </c>
      <c r="DE17" s="24">
        <f t="shared" si="148"/>
        <v>0</v>
      </c>
      <c r="DF17" s="24">
        <f t="shared" si="149"/>
        <v>0</v>
      </c>
      <c r="DG17" s="24">
        <f t="shared" si="150"/>
        <v>0</v>
      </c>
      <c r="DH17" s="24">
        <f t="shared" si="151"/>
        <v>0</v>
      </c>
      <c r="DI17" s="24">
        <f t="shared" si="152"/>
        <v>0</v>
      </c>
      <c r="DJ17" s="24">
        <f t="shared" si="153"/>
        <v>0</v>
      </c>
      <c r="DK17" s="24">
        <f t="shared" si="154"/>
        <v>0</v>
      </c>
      <c r="DL17" s="24">
        <f t="shared" si="155"/>
        <v>0</v>
      </c>
      <c r="DM17" s="24">
        <f t="shared" si="156"/>
        <v>0</v>
      </c>
      <c r="DN17" s="24">
        <f t="shared" si="157"/>
        <v>0</v>
      </c>
      <c r="DO17" s="24">
        <f t="shared" si="158"/>
        <v>0</v>
      </c>
      <c r="DP17" s="24">
        <f t="shared" si="159"/>
        <v>0</v>
      </c>
      <c r="DQ17" s="24">
        <f t="shared" si="160"/>
        <v>0</v>
      </c>
      <c r="DR17" s="24">
        <f t="shared" si="161"/>
        <v>0</v>
      </c>
      <c r="DS17" s="24">
        <f t="shared" si="162"/>
        <v>0</v>
      </c>
      <c r="DT17" s="24">
        <f t="shared" si="163"/>
        <v>0</v>
      </c>
      <c r="DU17" s="24">
        <f t="shared" si="164"/>
        <v>0</v>
      </c>
      <c r="DV17" s="25">
        <f t="shared" si="165"/>
        <v>0</v>
      </c>
      <c r="DX17" s="23">
        <f t="shared" si="32"/>
        <v>0</v>
      </c>
      <c r="DY17" s="24">
        <f t="shared" si="33"/>
        <v>0</v>
      </c>
      <c r="DZ17" s="24"/>
      <c r="EA17" s="24">
        <f t="shared" si="34"/>
        <v>0</v>
      </c>
      <c r="EB17" s="24">
        <f t="shared" si="35"/>
        <v>0</v>
      </c>
      <c r="EC17" s="24">
        <f t="shared" si="36"/>
        <v>0</v>
      </c>
      <c r="ED17" s="24">
        <f t="shared" si="37"/>
        <v>0</v>
      </c>
      <c r="EE17" s="24">
        <f t="shared" si="38"/>
        <v>0</v>
      </c>
      <c r="EF17" s="24">
        <f t="shared" si="39"/>
        <v>0</v>
      </c>
      <c r="EG17" s="24">
        <f t="shared" si="40"/>
        <v>0</v>
      </c>
      <c r="EH17" s="24">
        <f t="shared" si="41"/>
        <v>0</v>
      </c>
      <c r="EI17" s="24">
        <f t="shared" si="42"/>
        <v>0</v>
      </c>
      <c r="EJ17" s="24">
        <f t="shared" si="43"/>
        <v>0</v>
      </c>
      <c r="EK17" s="24">
        <f t="shared" si="44"/>
        <v>0</v>
      </c>
      <c r="EL17" s="24">
        <f t="shared" si="45"/>
        <v>0</v>
      </c>
      <c r="EM17" s="24">
        <f t="shared" si="46"/>
        <v>0</v>
      </c>
      <c r="EN17" s="24">
        <f t="shared" si="47"/>
        <v>0</v>
      </c>
      <c r="EO17" s="24">
        <f t="shared" si="48"/>
        <v>0</v>
      </c>
      <c r="EP17" s="24">
        <f t="shared" si="49"/>
        <v>0</v>
      </c>
      <c r="EQ17" s="24">
        <f t="shared" si="50"/>
        <v>0</v>
      </c>
      <c r="ER17" s="24">
        <f t="shared" si="51"/>
        <v>0</v>
      </c>
      <c r="ES17" s="24">
        <f t="shared" si="52"/>
        <v>0</v>
      </c>
      <c r="ET17" s="24">
        <f t="shared" si="53"/>
        <v>0</v>
      </c>
      <c r="EU17" s="24">
        <f t="shared" si="54"/>
        <v>0</v>
      </c>
      <c r="EV17" s="24">
        <f t="shared" si="55"/>
        <v>0</v>
      </c>
      <c r="EW17" s="24">
        <f t="shared" si="56"/>
        <v>0</v>
      </c>
      <c r="EX17" s="24">
        <f t="shared" si="57"/>
        <v>0</v>
      </c>
      <c r="EY17" s="24">
        <f t="shared" si="58"/>
        <v>0</v>
      </c>
      <c r="EZ17" s="24">
        <f t="shared" si="59"/>
        <v>0</v>
      </c>
      <c r="FA17" s="24">
        <f t="shared" si="60"/>
        <v>0</v>
      </c>
      <c r="FB17" s="24">
        <f t="shared" si="61"/>
        <v>0</v>
      </c>
      <c r="FC17" s="24">
        <f t="shared" si="62"/>
        <v>0</v>
      </c>
      <c r="FD17" s="25">
        <f t="shared" si="63"/>
        <v>0</v>
      </c>
      <c r="FF17" s="23">
        <f t="shared" si="64"/>
        <v>0</v>
      </c>
      <c r="FG17" s="24">
        <f t="shared" si="65"/>
        <v>0</v>
      </c>
      <c r="FH17" s="24"/>
      <c r="FI17" s="24">
        <f t="shared" si="66"/>
        <v>0</v>
      </c>
      <c r="FJ17" s="24">
        <f t="shared" si="67"/>
        <v>0</v>
      </c>
      <c r="FK17" s="24">
        <f t="shared" si="68"/>
        <v>0</v>
      </c>
      <c r="FL17" s="24">
        <f t="shared" si="69"/>
        <v>0</v>
      </c>
      <c r="FM17" s="24">
        <f t="shared" si="70"/>
        <v>0</v>
      </c>
      <c r="FN17" s="24">
        <f t="shared" si="71"/>
        <v>0</v>
      </c>
      <c r="FO17" s="24">
        <f t="shared" si="72"/>
        <v>0</v>
      </c>
      <c r="FP17" s="24">
        <f t="shared" si="73"/>
        <v>0</v>
      </c>
      <c r="FQ17" s="24">
        <f t="shared" si="74"/>
        <v>0</v>
      </c>
      <c r="FR17" s="24">
        <f t="shared" si="75"/>
        <v>0</v>
      </c>
      <c r="FS17" s="24">
        <f t="shared" si="76"/>
        <v>0</v>
      </c>
      <c r="FT17" s="24">
        <f t="shared" si="77"/>
        <v>0</v>
      </c>
      <c r="FU17" s="24">
        <f t="shared" si="78"/>
        <v>0</v>
      </c>
      <c r="FV17" s="24">
        <f t="shared" si="79"/>
        <v>0</v>
      </c>
      <c r="FW17" s="24">
        <f t="shared" si="80"/>
        <v>0</v>
      </c>
      <c r="FX17" s="24">
        <f t="shared" si="81"/>
        <v>0</v>
      </c>
      <c r="FY17" s="24">
        <f t="shared" si="82"/>
        <v>0</v>
      </c>
      <c r="FZ17" s="24">
        <f t="shared" si="83"/>
        <v>0</v>
      </c>
      <c r="GA17" s="24">
        <f t="shared" si="84"/>
        <v>0</v>
      </c>
      <c r="GB17" s="24">
        <f t="shared" si="85"/>
        <v>0</v>
      </c>
      <c r="GC17" s="24">
        <f t="shared" si="86"/>
        <v>0</v>
      </c>
      <c r="GD17" s="24">
        <f t="shared" si="87"/>
        <v>0</v>
      </c>
      <c r="GE17" s="24">
        <f t="shared" si="88"/>
        <v>0</v>
      </c>
      <c r="GF17" s="24">
        <f t="shared" si="89"/>
        <v>0</v>
      </c>
      <c r="GG17" s="24">
        <f t="shared" si="90"/>
        <v>0</v>
      </c>
      <c r="GH17" s="24">
        <f t="shared" si="91"/>
        <v>0</v>
      </c>
      <c r="GI17" s="24">
        <f t="shared" si="92"/>
        <v>0</v>
      </c>
      <c r="GJ17" s="24">
        <f t="shared" si="93"/>
        <v>0</v>
      </c>
      <c r="GK17" s="24">
        <f t="shared" si="94"/>
        <v>0</v>
      </c>
      <c r="GL17" s="25">
        <f t="shared" si="95"/>
        <v>0</v>
      </c>
      <c r="GN17" s="23"/>
      <c r="GO17" s="24">
        <f t="shared" si="96"/>
        <v>0</v>
      </c>
      <c r="GP17" s="24">
        <f t="shared" si="97"/>
        <v>0</v>
      </c>
      <c r="GQ17" s="24">
        <f t="shared" si="98"/>
        <v>0</v>
      </c>
      <c r="GR17" s="24">
        <f t="shared" si="99"/>
        <v>0</v>
      </c>
      <c r="GS17" s="24">
        <f t="shared" si="100"/>
        <v>0</v>
      </c>
      <c r="GT17" s="24">
        <f t="shared" si="101"/>
        <v>0</v>
      </c>
      <c r="GU17" s="25">
        <f t="shared" si="102"/>
        <v>1</v>
      </c>
      <c r="GV17" s="13" t="str">
        <f>IF(ISTEXT('Liste élèves'!D18),'Liste élèves'!D18,"")</f>
        <v/>
      </c>
      <c r="GW17" s="72" t="str">
        <f t="shared" si="103"/>
        <v/>
      </c>
      <c r="GX17" s="72" t="str">
        <f t="shared" si="104"/>
        <v/>
      </c>
      <c r="GY17" s="72" t="str">
        <f t="shared" si="105"/>
        <v/>
      </c>
      <c r="GZ17" s="72" t="str">
        <f t="shared" si="106"/>
        <v/>
      </c>
      <c r="HA17" s="72" t="str">
        <f t="shared" si="107"/>
        <v/>
      </c>
      <c r="HB17" s="72" t="str">
        <f t="shared" si="108"/>
        <v/>
      </c>
      <c r="HC17" s="72" t="str">
        <f t="shared" si="109"/>
        <v/>
      </c>
      <c r="HD17" s="72" t="str">
        <f t="shared" si="110"/>
        <v/>
      </c>
      <c r="HE17" s="72" t="str">
        <f t="shared" si="111"/>
        <v/>
      </c>
      <c r="HF17" s="72" t="str">
        <f t="shared" si="112"/>
        <v/>
      </c>
      <c r="HG17" s="72" t="str">
        <f t="shared" si="113"/>
        <v/>
      </c>
      <c r="HH17" s="72" t="str">
        <f t="shared" si="114"/>
        <v/>
      </c>
      <c r="HI17" s="72" t="str">
        <f t="shared" si="115"/>
        <v/>
      </c>
      <c r="HJ17" s="72" t="str">
        <f t="shared" si="116"/>
        <v/>
      </c>
      <c r="HK17" s="72" t="str">
        <f t="shared" si="117"/>
        <v/>
      </c>
      <c r="HL17" s="72" t="str">
        <f t="shared" si="118"/>
        <v/>
      </c>
      <c r="HM17" s="72" t="str">
        <f t="shared" si="119"/>
        <v/>
      </c>
      <c r="HN17" s="72" t="str">
        <f t="shared" si="120"/>
        <v/>
      </c>
      <c r="HO17" s="72" t="str">
        <f t="shared" si="121"/>
        <v/>
      </c>
      <c r="HP17" s="72" t="str">
        <f t="shared" si="122"/>
        <v/>
      </c>
      <c r="HQ17" s="72" t="str">
        <f t="shared" si="123"/>
        <v/>
      </c>
      <c r="HR17" s="72" t="str">
        <f t="shared" si="124"/>
        <v/>
      </c>
      <c r="HS17" s="72" t="str">
        <f t="shared" si="125"/>
        <v/>
      </c>
      <c r="HT17" s="72" t="str">
        <f t="shared" si="126"/>
        <v/>
      </c>
      <c r="HU17" s="72" t="str">
        <f t="shared" si="127"/>
        <v/>
      </c>
      <c r="HV17" s="72" t="str">
        <f t="shared" si="128"/>
        <v/>
      </c>
      <c r="HW17" s="72" t="str">
        <f t="shared" si="129"/>
        <v/>
      </c>
      <c r="HX17" s="72" t="str">
        <f t="shared" si="130"/>
        <v/>
      </c>
      <c r="HY17" s="72" t="str">
        <f t="shared" si="131"/>
        <v/>
      </c>
      <c r="HZ17" s="72" t="str">
        <f t="shared" si="132"/>
        <v/>
      </c>
      <c r="IA17" s="72" t="str">
        <f t="shared" si="133"/>
        <v/>
      </c>
      <c r="IB17" s="72" t="str">
        <f t="shared" si="134"/>
        <v/>
      </c>
      <c r="IC17" s="72" t="str">
        <f t="shared" si="135"/>
        <v/>
      </c>
    </row>
    <row r="18" spans="1:237" x14ac:dyDescent="0.25">
      <c r="A18" s="30">
        <v>15</v>
      </c>
      <c r="B18" s="31" t="str">
        <f>IF(ISTEXT('Liste élèves'!C19),'Liste élèves'!C19,"")</f>
        <v/>
      </c>
      <c r="C18" s="110"/>
      <c r="D18" s="111"/>
      <c r="E18" s="112"/>
      <c r="F18" s="110"/>
      <c r="G18" s="111"/>
      <c r="H18" s="112"/>
      <c r="I18" s="110"/>
      <c r="J18" s="111"/>
      <c r="K18" s="112"/>
      <c r="L18" s="110"/>
      <c r="M18" s="111"/>
      <c r="N18" s="112"/>
      <c r="O18" s="110"/>
      <c r="P18" s="111"/>
      <c r="Q18" s="112"/>
      <c r="R18" s="110"/>
      <c r="S18" s="111"/>
      <c r="T18" s="112"/>
      <c r="U18" s="110"/>
      <c r="V18" s="111"/>
      <c r="W18" s="112"/>
      <c r="X18" s="110"/>
      <c r="Y18" s="111"/>
      <c r="Z18" s="112"/>
      <c r="AA18" s="110"/>
      <c r="AB18" s="111"/>
      <c r="AC18" s="112"/>
      <c r="AD18" s="110"/>
      <c r="AE18" s="111"/>
      <c r="AF18" s="112"/>
      <c r="AG18" s="110"/>
      <c r="AH18" s="111"/>
      <c r="AI18" s="112"/>
      <c r="AJ18" s="110"/>
      <c r="AK18" s="111"/>
      <c r="AL18" s="112"/>
      <c r="AM18" s="110"/>
      <c r="AN18" s="111"/>
      <c r="AO18" s="112"/>
      <c r="AP18" s="110"/>
      <c r="AQ18" s="111"/>
      <c r="AR18" s="112"/>
      <c r="AS18" s="110"/>
      <c r="AT18" s="111"/>
      <c r="AU18" s="112"/>
      <c r="AV18" s="110"/>
      <c r="AW18" s="111"/>
      <c r="AX18" s="112"/>
      <c r="AY18" s="110"/>
      <c r="AZ18" s="111"/>
      <c r="BA18" s="112"/>
      <c r="BB18" s="110"/>
      <c r="BC18" s="111"/>
      <c r="BD18" s="112"/>
      <c r="BE18" s="110"/>
      <c r="BF18" s="111"/>
      <c r="BG18" s="112"/>
      <c r="BH18" s="110"/>
      <c r="BI18" s="111"/>
      <c r="BJ18" s="112"/>
      <c r="BK18" s="110"/>
      <c r="BL18" s="111"/>
      <c r="BM18" s="112"/>
      <c r="BN18" s="110"/>
      <c r="BO18" s="111"/>
      <c r="BP18" s="112"/>
      <c r="BQ18" s="110"/>
      <c r="BR18" s="111"/>
      <c r="BS18" s="112"/>
      <c r="BT18" s="110"/>
      <c r="BU18" s="111"/>
      <c r="BV18" s="112"/>
      <c r="BW18" s="110"/>
      <c r="BX18" s="111"/>
      <c r="BY18" s="112"/>
      <c r="BZ18" s="110"/>
      <c r="CA18" s="111"/>
      <c r="CB18" s="112"/>
      <c r="CC18" s="110"/>
      <c r="CD18" s="111"/>
      <c r="CE18" s="112"/>
      <c r="CF18" s="110"/>
      <c r="CG18" s="111"/>
      <c r="CH18" s="112"/>
      <c r="CI18" s="110"/>
      <c r="CJ18" s="111"/>
      <c r="CK18" s="112"/>
      <c r="CL18" s="110"/>
      <c r="CM18" s="111"/>
      <c r="CN18" s="112"/>
      <c r="CP18" s="23">
        <f t="shared" si="0"/>
        <v>0</v>
      </c>
      <c r="CQ18" s="24">
        <f t="shared" si="1"/>
        <v>0</v>
      </c>
      <c r="CR18" s="24"/>
      <c r="CS18" s="24">
        <f t="shared" si="136"/>
        <v>0</v>
      </c>
      <c r="CT18" s="24">
        <f t="shared" si="137"/>
        <v>0</v>
      </c>
      <c r="CU18" s="24">
        <f t="shared" si="138"/>
        <v>0</v>
      </c>
      <c r="CV18" s="24">
        <f t="shared" si="139"/>
        <v>0</v>
      </c>
      <c r="CW18" s="24">
        <f t="shared" si="140"/>
        <v>0</v>
      </c>
      <c r="CX18" s="24">
        <f t="shared" si="141"/>
        <v>0</v>
      </c>
      <c r="CY18" s="24">
        <f t="shared" si="142"/>
        <v>0</v>
      </c>
      <c r="CZ18" s="24">
        <f t="shared" si="143"/>
        <v>0</v>
      </c>
      <c r="DA18" s="24">
        <f t="shared" si="144"/>
        <v>0</v>
      </c>
      <c r="DB18" s="24">
        <f t="shared" si="145"/>
        <v>0</v>
      </c>
      <c r="DC18" s="24">
        <f t="shared" si="146"/>
        <v>0</v>
      </c>
      <c r="DD18" s="24">
        <f t="shared" si="147"/>
        <v>0</v>
      </c>
      <c r="DE18" s="24">
        <f t="shared" si="148"/>
        <v>0</v>
      </c>
      <c r="DF18" s="24">
        <f t="shared" si="149"/>
        <v>0</v>
      </c>
      <c r="DG18" s="24">
        <f t="shared" si="150"/>
        <v>0</v>
      </c>
      <c r="DH18" s="24">
        <f t="shared" si="151"/>
        <v>0</v>
      </c>
      <c r="DI18" s="24">
        <f t="shared" si="152"/>
        <v>0</v>
      </c>
      <c r="DJ18" s="24">
        <f t="shared" si="153"/>
        <v>0</v>
      </c>
      <c r="DK18" s="24">
        <f t="shared" si="154"/>
        <v>0</v>
      </c>
      <c r="DL18" s="24">
        <f t="shared" si="155"/>
        <v>0</v>
      </c>
      <c r="DM18" s="24">
        <f t="shared" si="156"/>
        <v>0</v>
      </c>
      <c r="DN18" s="24">
        <f t="shared" si="157"/>
        <v>0</v>
      </c>
      <c r="DO18" s="24">
        <f t="shared" si="158"/>
        <v>0</v>
      </c>
      <c r="DP18" s="24">
        <f t="shared" si="159"/>
        <v>0</v>
      </c>
      <c r="DQ18" s="24">
        <f t="shared" si="160"/>
        <v>0</v>
      </c>
      <c r="DR18" s="24">
        <f t="shared" si="161"/>
        <v>0</v>
      </c>
      <c r="DS18" s="24">
        <f t="shared" si="162"/>
        <v>0</v>
      </c>
      <c r="DT18" s="24">
        <f t="shared" si="163"/>
        <v>0</v>
      </c>
      <c r="DU18" s="24">
        <f t="shared" si="164"/>
        <v>0</v>
      </c>
      <c r="DV18" s="25">
        <f t="shared" si="165"/>
        <v>0</v>
      </c>
      <c r="DX18" s="23">
        <f t="shared" si="32"/>
        <v>0</v>
      </c>
      <c r="DY18" s="24">
        <f t="shared" si="33"/>
        <v>0</v>
      </c>
      <c r="DZ18" s="24"/>
      <c r="EA18" s="24">
        <f t="shared" si="34"/>
        <v>0</v>
      </c>
      <c r="EB18" s="24">
        <f t="shared" si="35"/>
        <v>0</v>
      </c>
      <c r="EC18" s="24">
        <f t="shared" si="36"/>
        <v>0</v>
      </c>
      <c r="ED18" s="24">
        <f t="shared" si="37"/>
        <v>0</v>
      </c>
      <c r="EE18" s="24">
        <f t="shared" si="38"/>
        <v>0</v>
      </c>
      <c r="EF18" s="24">
        <f t="shared" si="39"/>
        <v>0</v>
      </c>
      <c r="EG18" s="24">
        <f t="shared" si="40"/>
        <v>0</v>
      </c>
      <c r="EH18" s="24">
        <f t="shared" si="41"/>
        <v>0</v>
      </c>
      <c r="EI18" s="24">
        <f t="shared" si="42"/>
        <v>0</v>
      </c>
      <c r="EJ18" s="24">
        <f t="shared" si="43"/>
        <v>0</v>
      </c>
      <c r="EK18" s="24">
        <f t="shared" si="44"/>
        <v>0</v>
      </c>
      <c r="EL18" s="24">
        <f t="shared" si="45"/>
        <v>0</v>
      </c>
      <c r="EM18" s="24">
        <f t="shared" si="46"/>
        <v>0</v>
      </c>
      <c r="EN18" s="24">
        <f t="shared" si="47"/>
        <v>0</v>
      </c>
      <c r="EO18" s="24">
        <f t="shared" si="48"/>
        <v>0</v>
      </c>
      <c r="EP18" s="24">
        <f t="shared" si="49"/>
        <v>0</v>
      </c>
      <c r="EQ18" s="24">
        <f t="shared" si="50"/>
        <v>0</v>
      </c>
      <c r="ER18" s="24">
        <f t="shared" si="51"/>
        <v>0</v>
      </c>
      <c r="ES18" s="24">
        <f t="shared" si="52"/>
        <v>0</v>
      </c>
      <c r="ET18" s="24">
        <f t="shared" si="53"/>
        <v>0</v>
      </c>
      <c r="EU18" s="24">
        <f t="shared" si="54"/>
        <v>0</v>
      </c>
      <c r="EV18" s="24">
        <f t="shared" si="55"/>
        <v>0</v>
      </c>
      <c r="EW18" s="24">
        <f t="shared" si="56"/>
        <v>0</v>
      </c>
      <c r="EX18" s="24">
        <f t="shared" si="57"/>
        <v>0</v>
      </c>
      <c r="EY18" s="24">
        <f t="shared" si="58"/>
        <v>0</v>
      </c>
      <c r="EZ18" s="24">
        <f t="shared" si="59"/>
        <v>0</v>
      </c>
      <c r="FA18" s="24">
        <f t="shared" si="60"/>
        <v>0</v>
      </c>
      <c r="FB18" s="24">
        <f t="shared" si="61"/>
        <v>0</v>
      </c>
      <c r="FC18" s="24">
        <f t="shared" si="62"/>
        <v>0</v>
      </c>
      <c r="FD18" s="25">
        <f t="shared" si="63"/>
        <v>0</v>
      </c>
      <c r="FF18" s="23">
        <f t="shared" si="64"/>
        <v>0</v>
      </c>
      <c r="FG18" s="24">
        <f t="shared" si="65"/>
        <v>0</v>
      </c>
      <c r="FH18" s="24"/>
      <c r="FI18" s="24">
        <f t="shared" si="66"/>
        <v>0</v>
      </c>
      <c r="FJ18" s="24">
        <f t="shared" si="67"/>
        <v>0</v>
      </c>
      <c r="FK18" s="24">
        <f t="shared" si="68"/>
        <v>0</v>
      </c>
      <c r="FL18" s="24">
        <f t="shared" si="69"/>
        <v>0</v>
      </c>
      <c r="FM18" s="24">
        <f t="shared" si="70"/>
        <v>0</v>
      </c>
      <c r="FN18" s="24">
        <f t="shared" si="71"/>
        <v>0</v>
      </c>
      <c r="FO18" s="24">
        <f t="shared" si="72"/>
        <v>0</v>
      </c>
      <c r="FP18" s="24">
        <f t="shared" si="73"/>
        <v>0</v>
      </c>
      <c r="FQ18" s="24">
        <f t="shared" si="74"/>
        <v>0</v>
      </c>
      <c r="FR18" s="24">
        <f t="shared" si="75"/>
        <v>0</v>
      </c>
      <c r="FS18" s="24">
        <f t="shared" si="76"/>
        <v>0</v>
      </c>
      <c r="FT18" s="24">
        <f t="shared" si="77"/>
        <v>0</v>
      </c>
      <c r="FU18" s="24">
        <f t="shared" si="78"/>
        <v>0</v>
      </c>
      <c r="FV18" s="24">
        <f t="shared" si="79"/>
        <v>0</v>
      </c>
      <c r="FW18" s="24">
        <f t="shared" si="80"/>
        <v>0</v>
      </c>
      <c r="FX18" s="24">
        <f t="shared" si="81"/>
        <v>0</v>
      </c>
      <c r="FY18" s="24">
        <f t="shared" si="82"/>
        <v>0</v>
      </c>
      <c r="FZ18" s="24">
        <f t="shared" si="83"/>
        <v>0</v>
      </c>
      <c r="GA18" s="24">
        <f t="shared" si="84"/>
        <v>0</v>
      </c>
      <c r="GB18" s="24">
        <f t="shared" si="85"/>
        <v>0</v>
      </c>
      <c r="GC18" s="24">
        <f t="shared" si="86"/>
        <v>0</v>
      </c>
      <c r="GD18" s="24">
        <f t="shared" si="87"/>
        <v>0</v>
      </c>
      <c r="GE18" s="24">
        <f t="shared" si="88"/>
        <v>0</v>
      </c>
      <c r="GF18" s="24">
        <f t="shared" si="89"/>
        <v>0</v>
      </c>
      <c r="GG18" s="24">
        <f t="shared" si="90"/>
        <v>0</v>
      </c>
      <c r="GH18" s="24">
        <f t="shared" si="91"/>
        <v>0</v>
      </c>
      <c r="GI18" s="24">
        <f t="shared" si="92"/>
        <v>0</v>
      </c>
      <c r="GJ18" s="24">
        <f t="shared" si="93"/>
        <v>0</v>
      </c>
      <c r="GK18" s="24">
        <f t="shared" si="94"/>
        <v>0</v>
      </c>
      <c r="GL18" s="25">
        <f t="shared" si="95"/>
        <v>0</v>
      </c>
      <c r="GN18" s="23"/>
      <c r="GO18" s="24">
        <f t="shared" si="96"/>
        <v>0</v>
      </c>
      <c r="GP18" s="24">
        <f t="shared" si="97"/>
        <v>0</v>
      </c>
      <c r="GQ18" s="24">
        <f t="shared" si="98"/>
        <v>0</v>
      </c>
      <c r="GR18" s="24">
        <f t="shared" si="99"/>
        <v>0</v>
      </c>
      <c r="GS18" s="24">
        <f t="shared" si="100"/>
        <v>0</v>
      </c>
      <c r="GT18" s="24">
        <f t="shared" si="101"/>
        <v>0</v>
      </c>
      <c r="GU18" s="25">
        <f t="shared" si="102"/>
        <v>1</v>
      </c>
      <c r="GV18" s="13" t="str">
        <f>IF(ISTEXT('Liste élèves'!D19),'Liste élèves'!D19,"")</f>
        <v/>
      </c>
      <c r="GW18" s="72" t="str">
        <f t="shared" si="103"/>
        <v/>
      </c>
      <c r="GX18" s="72" t="str">
        <f t="shared" si="104"/>
        <v/>
      </c>
      <c r="GY18" s="72" t="str">
        <f t="shared" si="105"/>
        <v/>
      </c>
      <c r="GZ18" s="72" t="str">
        <f t="shared" si="106"/>
        <v/>
      </c>
      <c r="HA18" s="72" t="str">
        <f t="shared" si="107"/>
        <v/>
      </c>
      <c r="HB18" s="72" t="str">
        <f t="shared" si="108"/>
        <v/>
      </c>
      <c r="HC18" s="72" t="str">
        <f t="shared" si="109"/>
        <v/>
      </c>
      <c r="HD18" s="72" t="str">
        <f t="shared" si="110"/>
        <v/>
      </c>
      <c r="HE18" s="72" t="str">
        <f t="shared" si="111"/>
        <v/>
      </c>
      <c r="HF18" s="72" t="str">
        <f t="shared" si="112"/>
        <v/>
      </c>
      <c r="HG18" s="72" t="str">
        <f t="shared" si="113"/>
        <v/>
      </c>
      <c r="HH18" s="72" t="str">
        <f t="shared" si="114"/>
        <v/>
      </c>
      <c r="HI18" s="72" t="str">
        <f t="shared" si="115"/>
        <v/>
      </c>
      <c r="HJ18" s="72" t="str">
        <f t="shared" si="116"/>
        <v/>
      </c>
      <c r="HK18" s="72" t="str">
        <f t="shared" si="117"/>
        <v/>
      </c>
      <c r="HL18" s="72" t="str">
        <f t="shared" si="118"/>
        <v/>
      </c>
      <c r="HM18" s="72" t="str">
        <f t="shared" si="119"/>
        <v/>
      </c>
      <c r="HN18" s="72" t="str">
        <f t="shared" si="120"/>
        <v/>
      </c>
      <c r="HO18" s="72" t="str">
        <f t="shared" si="121"/>
        <v/>
      </c>
      <c r="HP18" s="72" t="str">
        <f t="shared" si="122"/>
        <v/>
      </c>
      <c r="HQ18" s="72" t="str">
        <f t="shared" si="123"/>
        <v/>
      </c>
      <c r="HR18" s="72" t="str">
        <f t="shared" si="124"/>
        <v/>
      </c>
      <c r="HS18" s="72" t="str">
        <f t="shared" si="125"/>
        <v/>
      </c>
      <c r="HT18" s="72" t="str">
        <f t="shared" si="126"/>
        <v/>
      </c>
      <c r="HU18" s="72" t="str">
        <f t="shared" si="127"/>
        <v/>
      </c>
      <c r="HV18" s="72" t="str">
        <f t="shared" si="128"/>
        <v/>
      </c>
      <c r="HW18" s="72" t="str">
        <f t="shared" si="129"/>
        <v/>
      </c>
      <c r="HX18" s="72" t="str">
        <f t="shared" si="130"/>
        <v/>
      </c>
      <c r="HY18" s="72" t="str">
        <f t="shared" si="131"/>
        <v/>
      </c>
      <c r="HZ18" s="72" t="str">
        <f t="shared" si="132"/>
        <v/>
      </c>
      <c r="IA18" s="72" t="str">
        <f t="shared" si="133"/>
        <v/>
      </c>
      <c r="IB18" s="72" t="str">
        <f t="shared" si="134"/>
        <v/>
      </c>
      <c r="IC18" s="72" t="str">
        <f t="shared" si="135"/>
        <v/>
      </c>
    </row>
    <row r="19" spans="1:237" x14ac:dyDescent="0.25">
      <c r="A19" s="28">
        <v>16</v>
      </c>
      <c r="B19" s="29" t="str">
        <f>IF(ISTEXT('Liste élèves'!C20),'Liste élèves'!C20,"")</f>
        <v/>
      </c>
      <c r="C19" s="107"/>
      <c r="D19" s="108"/>
      <c r="E19" s="109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07"/>
      <c r="Y19" s="108"/>
      <c r="Z19" s="109"/>
      <c r="AA19" s="107"/>
      <c r="AB19" s="108"/>
      <c r="AC19" s="109"/>
      <c r="AD19" s="107"/>
      <c r="AE19" s="108"/>
      <c r="AF19" s="109"/>
      <c r="AG19" s="107"/>
      <c r="AH19" s="108"/>
      <c r="AI19" s="109"/>
      <c r="AJ19" s="107"/>
      <c r="AK19" s="108"/>
      <c r="AL19" s="109"/>
      <c r="AM19" s="107"/>
      <c r="AN19" s="108"/>
      <c r="AO19" s="109"/>
      <c r="AP19" s="107"/>
      <c r="AQ19" s="108"/>
      <c r="AR19" s="109"/>
      <c r="AS19" s="107"/>
      <c r="AT19" s="108"/>
      <c r="AU19" s="109"/>
      <c r="AV19" s="107"/>
      <c r="AW19" s="108"/>
      <c r="AX19" s="109"/>
      <c r="AY19" s="107"/>
      <c r="AZ19" s="108"/>
      <c r="BA19" s="109"/>
      <c r="BB19" s="107"/>
      <c r="BC19" s="108"/>
      <c r="BD19" s="109"/>
      <c r="BE19" s="107"/>
      <c r="BF19" s="108"/>
      <c r="BG19" s="109"/>
      <c r="BH19" s="107"/>
      <c r="BI19" s="108"/>
      <c r="BJ19" s="109"/>
      <c r="BK19" s="107"/>
      <c r="BL19" s="108"/>
      <c r="BM19" s="109"/>
      <c r="BN19" s="107"/>
      <c r="BO19" s="108"/>
      <c r="BP19" s="109"/>
      <c r="BQ19" s="107"/>
      <c r="BR19" s="108"/>
      <c r="BS19" s="109"/>
      <c r="BT19" s="107"/>
      <c r="BU19" s="108"/>
      <c r="BV19" s="109"/>
      <c r="BW19" s="107"/>
      <c r="BX19" s="108"/>
      <c r="BY19" s="109"/>
      <c r="BZ19" s="107"/>
      <c r="CA19" s="108"/>
      <c r="CB19" s="109"/>
      <c r="CC19" s="107"/>
      <c r="CD19" s="108"/>
      <c r="CE19" s="109"/>
      <c r="CF19" s="107"/>
      <c r="CG19" s="108"/>
      <c r="CH19" s="109"/>
      <c r="CI19" s="107"/>
      <c r="CJ19" s="108"/>
      <c r="CK19" s="109"/>
      <c r="CL19" s="107"/>
      <c r="CM19" s="108"/>
      <c r="CN19" s="109"/>
      <c r="CP19" s="23">
        <f t="shared" si="0"/>
        <v>0</v>
      </c>
      <c r="CQ19" s="24">
        <f t="shared" si="1"/>
        <v>0</v>
      </c>
      <c r="CR19" s="24"/>
      <c r="CS19" s="24">
        <f t="shared" si="136"/>
        <v>0</v>
      </c>
      <c r="CT19" s="24">
        <f t="shared" si="137"/>
        <v>0</v>
      </c>
      <c r="CU19" s="24">
        <f t="shared" si="138"/>
        <v>0</v>
      </c>
      <c r="CV19" s="24">
        <f t="shared" si="139"/>
        <v>0</v>
      </c>
      <c r="CW19" s="24">
        <f t="shared" si="140"/>
        <v>0</v>
      </c>
      <c r="CX19" s="24">
        <f t="shared" si="141"/>
        <v>0</v>
      </c>
      <c r="CY19" s="24">
        <f t="shared" si="142"/>
        <v>0</v>
      </c>
      <c r="CZ19" s="24">
        <f t="shared" si="143"/>
        <v>0</v>
      </c>
      <c r="DA19" s="24">
        <f t="shared" si="144"/>
        <v>0</v>
      </c>
      <c r="DB19" s="24">
        <f t="shared" si="145"/>
        <v>0</v>
      </c>
      <c r="DC19" s="24">
        <f t="shared" si="146"/>
        <v>0</v>
      </c>
      <c r="DD19" s="24">
        <f t="shared" si="147"/>
        <v>0</v>
      </c>
      <c r="DE19" s="24">
        <f t="shared" si="148"/>
        <v>0</v>
      </c>
      <c r="DF19" s="24">
        <f t="shared" si="149"/>
        <v>0</v>
      </c>
      <c r="DG19" s="24">
        <f t="shared" si="150"/>
        <v>0</v>
      </c>
      <c r="DH19" s="24">
        <f t="shared" si="151"/>
        <v>0</v>
      </c>
      <c r="DI19" s="24">
        <f t="shared" si="152"/>
        <v>0</v>
      </c>
      <c r="DJ19" s="24">
        <f t="shared" si="153"/>
        <v>0</v>
      </c>
      <c r="DK19" s="24">
        <f t="shared" si="154"/>
        <v>0</v>
      </c>
      <c r="DL19" s="24">
        <f t="shared" si="155"/>
        <v>0</v>
      </c>
      <c r="DM19" s="24">
        <f t="shared" si="156"/>
        <v>0</v>
      </c>
      <c r="DN19" s="24">
        <f t="shared" si="157"/>
        <v>0</v>
      </c>
      <c r="DO19" s="24">
        <f t="shared" si="158"/>
        <v>0</v>
      </c>
      <c r="DP19" s="24">
        <f t="shared" si="159"/>
        <v>0</v>
      </c>
      <c r="DQ19" s="24">
        <f t="shared" si="160"/>
        <v>0</v>
      </c>
      <c r="DR19" s="24">
        <f t="shared" si="161"/>
        <v>0</v>
      </c>
      <c r="DS19" s="24">
        <f t="shared" si="162"/>
        <v>0</v>
      </c>
      <c r="DT19" s="24">
        <f t="shared" si="163"/>
        <v>0</v>
      </c>
      <c r="DU19" s="24">
        <f t="shared" si="164"/>
        <v>0</v>
      </c>
      <c r="DV19" s="25">
        <f t="shared" si="165"/>
        <v>0</v>
      </c>
      <c r="DX19" s="23">
        <f t="shared" si="32"/>
        <v>0</v>
      </c>
      <c r="DY19" s="24">
        <f t="shared" si="33"/>
        <v>0</v>
      </c>
      <c r="DZ19" s="24"/>
      <c r="EA19" s="24">
        <f t="shared" si="34"/>
        <v>0</v>
      </c>
      <c r="EB19" s="24">
        <f t="shared" si="35"/>
        <v>0</v>
      </c>
      <c r="EC19" s="24">
        <f t="shared" si="36"/>
        <v>0</v>
      </c>
      <c r="ED19" s="24">
        <f t="shared" si="37"/>
        <v>0</v>
      </c>
      <c r="EE19" s="24">
        <f t="shared" si="38"/>
        <v>0</v>
      </c>
      <c r="EF19" s="24">
        <f t="shared" si="39"/>
        <v>0</v>
      </c>
      <c r="EG19" s="24">
        <f t="shared" si="40"/>
        <v>0</v>
      </c>
      <c r="EH19" s="24">
        <f t="shared" si="41"/>
        <v>0</v>
      </c>
      <c r="EI19" s="24">
        <f t="shared" si="42"/>
        <v>0</v>
      </c>
      <c r="EJ19" s="24">
        <f t="shared" si="43"/>
        <v>0</v>
      </c>
      <c r="EK19" s="24">
        <f t="shared" si="44"/>
        <v>0</v>
      </c>
      <c r="EL19" s="24">
        <f t="shared" si="45"/>
        <v>0</v>
      </c>
      <c r="EM19" s="24">
        <f t="shared" si="46"/>
        <v>0</v>
      </c>
      <c r="EN19" s="24">
        <f t="shared" si="47"/>
        <v>0</v>
      </c>
      <c r="EO19" s="24">
        <f t="shared" si="48"/>
        <v>0</v>
      </c>
      <c r="EP19" s="24">
        <f t="shared" si="49"/>
        <v>0</v>
      </c>
      <c r="EQ19" s="24">
        <f t="shared" si="50"/>
        <v>0</v>
      </c>
      <c r="ER19" s="24">
        <f t="shared" si="51"/>
        <v>0</v>
      </c>
      <c r="ES19" s="24">
        <f t="shared" si="52"/>
        <v>0</v>
      </c>
      <c r="ET19" s="24">
        <f t="shared" si="53"/>
        <v>0</v>
      </c>
      <c r="EU19" s="24">
        <f t="shared" si="54"/>
        <v>0</v>
      </c>
      <c r="EV19" s="24">
        <f t="shared" si="55"/>
        <v>0</v>
      </c>
      <c r="EW19" s="24">
        <f t="shared" si="56"/>
        <v>0</v>
      </c>
      <c r="EX19" s="24">
        <f t="shared" si="57"/>
        <v>0</v>
      </c>
      <c r="EY19" s="24">
        <f t="shared" si="58"/>
        <v>0</v>
      </c>
      <c r="EZ19" s="24">
        <f t="shared" si="59"/>
        <v>0</v>
      </c>
      <c r="FA19" s="24">
        <f t="shared" si="60"/>
        <v>0</v>
      </c>
      <c r="FB19" s="24">
        <f t="shared" si="61"/>
        <v>0</v>
      </c>
      <c r="FC19" s="24">
        <f t="shared" si="62"/>
        <v>0</v>
      </c>
      <c r="FD19" s="25">
        <f t="shared" si="63"/>
        <v>0</v>
      </c>
      <c r="FF19" s="23">
        <f t="shared" si="64"/>
        <v>0</v>
      </c>
      <c r="FG19" s="24">
        <f t="shared" si="65"/>
        <v>0</v>
      </c>
      <c r="FH19" s="24"/>
      <c r="FI19" s="24">
        <f t="shared" si="66"/>
        <v>0</v>
      </c>
      <c r="FJ19" s="24">
        <f t="shared" si="67"/>
        <v>0</v>
      </c>
      <c r="FK19" s="24">
        <f t="shared" si="68"/>
        <v>0</v>
      </c>
      <c r="FL19" s="24">
        <f t="shared" si="69"/>
        <v>0</v>
      </c>
      <c r="FM19" s="24">
        <f t="shared" si="70"/>
        <v>0</v>
      </c>
      <c r="FN19" s="24">
        <f t="shared" si="71"/>
        <v>0</v>
      </c>
      <c r="FO19" s="24">
        <f t="shared" si="72"/>
        <v>0</v>
      </c>
      <c r="FP19" s="24">
        <f t="shared" si="73"/>
        <v>0</v>
      </c>
      <c r="FQ19" s="24">
        <f t="shared" si="74"/>
        <v>0</v>
      </c>
      <c r="FR19" s="24">
        <f t="shared" si="75"/>
        <v>0</v>
      </c>
      <c r="FS19" s="24">
        <f t="shared" si="76"/>
        <v>0</v>
      </c>
      <c r="FT19" s="24">
        <f t="shared" si="77"/>
        <v>0</v>
      </c>
      <c r="FU19" s="24">
        <f t="shared" si="78"/>
        <v>0</v>
      </c>
      <c r="FV19" s="24">
        <f t="shared" si="79"/>
        <v>0</v>
      </c>
      <c r="FW19" s="24">
        <f t="shared" si="80"/>
        <v>0</v>
      </c>
      <c r="FX19" s="24">
        <f t="shared" si="81"/>
        <v>0</v>
      </c>
      <c r="FY19" s="24">
        <f t="shared" si="82"/>
        <v>0</v>
      </c>
      <c r="FZ19" s="24">
        <f t="shared" si="83"/>
        <v>0</v>
      </c>
      <c r="GA19" s="24">
        <f t="shared" si="84"/>
        <v>0</v>
      </c>
      <c r="GB19" s="24">
        <f t="shared" si="85"/>
        <v>0</v>
      </c>
      <c r="GC19" s="24">
        <f t="shared" si="86"/>
        <v>0</v>
      </c>
      <c r="GD19" s="24">
        <f t="shared" si="87"/>
        <v>0</v>
      </c>
      <c r="GE19" s="24">
        <f t="shared" si="88"/>
        <v>0</v>
      </c>
      <c r="GF19" s="24">
        <f t="shared" si="89"/>
        <v>0</v>
      </c>
      <c r="GG19" s="24">
        <f t="shared" si="90"/>
        <v>0</v>
      </c>
      <c r="GH19" s="24">
        <f t="shared" si="91"/>
        <v>0</v>
      </c>
      <c r="GI19" s="24">
        <f t="shared" si="92"/>
        <v>0</v>
      </c>
      <c r="GJ19" s="24">
        <f t="shared" si="93"/>
        <v>0</v>
      </c>
      <c r="GK19" s="24">
        <f t="shared" si="94"/>
        <v>0</v>
      </c>
      <c r="GL19" s="25">
        <f t="shared" si="95"/>
        <v>0</v>
      </c>
      <c r="GN19" s="23"/>
      <c r="GO19" s="24">
        <f t="shared" si="96"/>
        <v>0</v>
      </c>
      <c r="GP19" s="24">
        <f t="shared" si="97"/>
        <v>0</v>
      </c>
      <c r="GQ19" s="24">
        <f t="shared" si="98"/>
        <v>0</v>
      </c>
      <c r="GR19" s="24">
        <f t="shared" si="99"/>
        <v>0</v>
      </c>
      <c r="GS19" s="24">
        <f t="shared" si="100"/>
        <v>0</v>
      </c>
      <c r="GT19" s="24">
        <f t="shared" si="101"/>
        <v>0</v>
      </c>
      <c r="GU19" s="25">
        <f t="shared" si="102"/>
        <v>1</v>
      </c>
      <c r="GV19" s="13" t="str">
        <f>IF(ISTEXT('Liste élèves'!D20),'Liste élèves'!D20,"")</f>
        <v/>
      </c>
      <c r="GW19" s="72" t="str">
        <f t="shared" si="103"/>
        <v/>
      </c>
      <c r="GX19" s="72" t="str">
        <f t="shared" si="104"/>
        <v/>
      </c>
      <c r="GY19" s="72" t="str">
        <f t="shared" si="105"/>
        <v/>
      </c>
      <c r="GZ19" s="72" t="str">
        <f t="shared" si="106"/>
        <v/>
      </c>
      <c r="HA19" s="72" t="str">
        <f t="shared" si="107"/>
        <v/>
      </c>
      <c r="HB19" s="72" t="str">
        <f t="shared" si="108"/>
        <v/>
      </c>
      <c r="HC19" s="72" t="str">
        <f t="shared" si="109"/>
        <v/>
      </c>
      <c r="HD19" s="72" t="str">
        <f t="shared" si="110"/>
        <v/>
      </c>
      <c r="HE19" s="72" t="str">
        <f t="shared" si="111"/>
        <v/>
      </c>
      <c r="HF19" s="72" t="str">
        <f t="shared" si="112"/>
        <v/>
      </c>
      <c r="HG19" s="72" t="str">
        <f t="shared" si="113"/>
        <v/>
      </c>
      <c r="HH19" s="72" t="str">
        <f t="shared" si="114"/>
        <v/>
      </c>
      <c r="HI19" s="72" t="str">
        <f t="shared" si="115"/>
        <v/>
      </c>
      <c r="HJ19" s="72" t="str">
        <f t="shared" si="116"/>
        <v/>
      </c>
      <c r="HK19" s="72" t="str">
        <f t="shared" si="117"/>
        <v/>
      </c>
      <c r="HL19" s="72" t="str">
        <f t="shared" si="118"/>
        <v/>
      </c>
      <c r="HM19" s="72" t="str">
        <f t="shared" si="119"/>
        <v/>
      </c>
      <c r="HN19" s="72" t="str">
        <f t="shared" si="120"/>
        <v/>
      </c>
      <c r="HO19" s="72" t="str">
        <f t="shared" si="121"/>
        <v/>
      </c>
      <c r="HP19" s="72" t="str">
        <f t="shared" si="122"/>
        <v/>
      </c>
      <c r="HQ19" s="72" t="str">
        <f t="shared" si="123"/>
        <v/>
      </c>
      <c r="HR19" s="72" t="str">
        <f t="shared" si="124"/>
        <v/>
      </c>
      <c r="HS19" s="72" t="str">
        <f t="shared" si="125"/>
        <v/>
      </c>
      <c r="HT19" s="72" t="str">
        <f t="shared" si="126"/>
        <v/>
      </c>
      <c r="HU19" s="72" t="str">
        <f t="shared" si="127"/>
        <v/>
      </c>
      <c r="HV19" s="72" t="str">
        <f t="shared" si="128"/>
        <v/>
      </c>
      <c r="HW19" s="72" t="str">
        <f t="shared" si="129"/>
        <v/>
      </c>
      <c r="HX19" s="72" t="str">
        <f t="shared" si="130"/>
        <v/>
      </c>
      <c r="HY19" s="72" t="str">
        <f t="shared" si="131"/>
        <v/>
      </c>
      <c r="HZ19" s="72" t="str">
        <f t="shared" si="132"/>
        <v/>
      </c>
      <c r="IA19" s="72" t="str">
        <f t="shared" si="133"/>
        <v/>
      </c>
      <c r="IB19" s="72" t="str">
        <f t="shared" si="134"/>
        <v/>
      </c>
      <c r="IC19" s="72" t="str">
        <f t="shared" si="135"/>
        <v/>
      </c>
    </row>
    <row r="20" spans="1:237" x14ac:dyDescent="0.25">
      <c r="A20" s="30">
        <v>17</v>
      </c>
      <c r="B20" s="31" t="str">
        <f>IF(ISTEXT('Liste élèves'!C21),'Liste élèves'!C21,"")</f>
        <v/>
      </c>
      <c r="C20" s="110"/>
      <c r="D20" s="111"/>
      <c r="E20" s="112"/>
      <c r="F20" s="110"/>
      <c r="G20" s="111"/>
      <c r="H20" s="112"/>
      <c r="I20" s="110"/>
      <c r="J20" s="111"/>
      <c r="K20" s="112"/>
      <c r="L20" s="110"/>
      <c r="M20" s="111"/>
      <c r="N20" s="112"/>
      <c r="O20" s="110"/>
      <c r="P20" s="111"/>
      <c r="Q20" s="112"/>
      <c r="R20" s="110"/>
      <c r="S20" s="111"/>
      <c r="T20" s="112"/>
      <c r="U20" s="110"/>
      <c r="V20" s="111"/>
      <c r="W20" s="112"/>
      <c r="X20" s="110"/>
      <c r="Y20" s="111"/>
      <c r="Z20" s="112"/>
      <c r="AA20" s="110"/>
      <c r="AB20" s="111"/>
      <c r="AC20" s="112"/>
      <c r="AD20" s="110"/>
      <c r="AE20" s="111"/>
      <c r="AF20" s="112"/>
      <c r="AG20" s="110"/>
      <c r="AH20" s="111"/>
      <c r="AI20" s="112"/>
      <c r="AJ20" s="110"/>
      <c r="AK20" s="111"/>
      <c r="AL20" s="112"/>
      <c r="AM20" s="110"/>
      <c r="AN20" s="111"/>
      <c r="AO20" s="112"/>
      <c r="AP20" s="110"/>
      <c r="AQ20" s="111"/>
      <c r="AR20" s="112"/>
      <c r="AS20" s="110"/>
      <c r="AT20" s="111"/>
      <c r="AU20" s="112"/>
      <c r="AV20" s="110"/>
      <c r="AW20" s="111"/>
      <c r="AX20" s="112"/>
      <c r="AY20" s="110"/>
      <c r="AZ20" s="111"/>
      <c r="BA20" s="112"/>
      <c r="BB20" s="110"/>
      <c r="BC20" s="111"/>
      <c r="BD20" s="112"/>
      <c r="BE20" s="110"/>
      <c r="BF20" s="111"/>
      <c r="BG20" s="112"/>
      <c r="BH20" s="110"/>
      <c r="BI20" s="111"/>
      <c r="BJ20" s="112"/>
      <c r="BK20" s="110"/>
      <c r="BL20" s="111"/>
      <c r="BM20" s="112"/>
      <c r="BN20" s="110"/>
      <c r="BO20" s="111"/>
      <c r="BP20" s="112"/>
      <c r="BQ20" s="110"/>
      <c r="BR20" s="111"/>
      <c r="BS20" s="112"/>
      <c r="BT20" s="110"/>
      <c r="BU20" s="111"/>
      <c r="BV20" s="112"/>
      <c r="BW20" s="110"/>
      <c r="BX20" s="111"/>
      <c r="BY20" s="112"/>
      <c r="BZ20" s="110"/>
      <c r="CA20" s="111"/>
      <c r="CB20" s="112"/>
      <c r="CC20" s="110"/>
      <c r="CD20" s="111"/>
      <c r="CE20" s="112"/>
      <c r="CF20" s="110"/>
      <c r="CG20" s="111"/>
      <c r="CH20" s="112"/>
      <c r="CI20" s="110"/>
      <c r="CJ20" s="111"/>
      <c r="CK20" s="112"/>
      <c r="CL20" s="110"/>
      <c r="CM20" s="111"/>
      <c r="CN20" s="112"/>
      <c r="CP20" s="23">
        <f t="shared" si="0"/>
        <v>0</v>
      </c>
      <c r="CQ20" s="24">
        <f t="shared" si="1"/>
        <v>0</v>
      </c>
      <c r="CR20" s="24"/>
      <c r="CS20" s="24">
        <f t="shared" si="136"/>
        <v>0</v>
      </c>
      <c r="CT20" s="24">
        <f t="shared" si="137"/>
        <v>0</v>
      </c>
      <c r="CU20" s="24">
        <f t="shared" si="138"/>
        <v>0</v>
      </c>
      <c r="CV20" s="24">
        <f t="shared" si="139"/>
        <v>0</v>
      </c>
      <c r="CW20" s="24">
        <f t="shared" si="140"/>
        <v>0</v>
      </c>
      <c r="CX20" s="24">
        <f t="shared" si="141"/>
        <v>0</v>
      </c>
      <c r="CY20" s="24">
        <f t="shared" si="142"/>
        <v>0</v>
      </c>
      <c r="CZ20" s="24">
        <f t="shared" si="143"/>
        <v>0</v>
      </c>
      <c r="DA20" s="24">
        <f t="shared" si="144"/>
        <v>0</v>
      </c>
      <c r="DB20" s="24">
        <f t="shared" si="145"/>
        <v>0</v>
      </c>
      <c r="DC20" s="24">
        <f t="shared" si="146"/>
        <v>0</v>
      </c>
      <c r="DD20" s="24">
        <f t="shared" si="147"/>
        <v>0</v>
      </c>
      <c r="DE20" s="24">
        <f t="shared" si="148"/>
        <v>0</v>
      </c>
      <c r="DF20" s="24">
        <f t="shared" si="149"/>
        <v>0</v>
      </c>
      <c r="DG20" s="24">
        <f t="shared" si="150"/>
        <v>0</v>
      </c>
      <c r="DH20" s="24">
        <f t="shared" si="151"/>
        <v>0</v>
      </c>
      <c r="DI20" s="24">
        <f t="shared" si="152"/>
        <v>0</v>
      </c>
      <c r="DJ20" s="24">
        <f t="shared" si="153"/>
        <v>0</v>
      </c>
      <c r="DK20" s="24">
        <f t="shared" si="154"/>
        <v>0</v>
      </c>
      <c r="DL20" s="24">
        <f t="shared" si="155"/>
        <v>0</v>
      </c>
      <c r="DM20" s="24">
        <f t="shared" si="156"/>
        <v>0</v>
      </c>
      <c r="DN20" s="24">
        <f t="shared" si="157"/>
        <v>0</v>
      </c>
      <c r="DO20" s="24">
        <f t="shared" si="158"/>
        <v>0</v>
      </c>
      <c r="DP20" s="24">
        <f t="shared" si="159"/>
        <v>0</v>
      </c>
      <c r="DQ20" s="24">
        <f t="shared" si="160"/>
        <v>0</v>
      </c>
      <c r="DR20" s="24">
        <f t="shared" si="161"/>
        <v>0</v>
      </c>
      <c r="DS20" s="24">
        <f t="shared" si="162"/>
        <v>0</v>
      </c>
      <c r="DT20" s="24">
        <f t="shared" si="163"/>
        <v>0</v>
      </c>
      <c r="DU20" s="24">
        <f t="shared" si="164"/>
        <v>0</v>
      </c>
      <c r="DV20" s="25">
        <f t="shared" si="165"/>
        <v>0</v>
      </c>
      <c r="DX20" s="23">
        <f t="shared" si="32"/>
        <v>0</v>
      </c>
      <c r="DY20" s="24">
        <f t="shared" si="33"/>
        <v>0</v>
      </c>
      <c r="DZ20" s="24"/>
      <c r="EA20" s="24">
        <f t="shared" si="34"/>
        <v>0</v>
      </c>
      <c r="EB20" s="24">
        <f t="shared" si="35"/>
        <v>0</v>
      </c>
      <c r="EC20" s="24">
        <f t="shared" si="36"/>
        <v>0</v>
      </c>
      <c r="ED20" s="24">
        <f t="shared" si="37"/>
        <v>0</v>
      </c>
      <c r="EE20" s="24">
        <f t="shared" si="38"/>
        <v>0</v>
      </c>
      <c r="EF20" s="24">
        <f t="shared" si="39"/>
        <v>0</v>
      </c>
      <c r="EG20" s="24">
        <f t="shared" si="40"/>
        <v>0</v>
      </c>
      <c r="EH20" s="24">
        <f t="shared" si="41"/>
        <v>0</v>
      </c>
      <c r="EI20" s="24">
        <f t="shared" si="42"/>
        <v>0</v>
      </c>
      <c r="EJ20" s="24">
        <f t="shared" si="43"/>
        <v>0</v>
      </c>
      <c r="EK20" s="24">
        <f t="shared" si="44"/>
        <v>0</v>
      </c>
      <c r="EL20" s="24">
        <f t="shared" si="45"/>
        <v>0</v>
      </c>
      <c r="EM20" s="24">
        <f t="shared" si="46"/>
        <v>0</v>
      </c>
      <c r="EN20" s="24">
        <f t="shared" si="47"/>
        <v>0</v>
      </c>
      <c r="EO20" s="24">
        <f t="shared" si="48"/>
        <v>0</v>
      </c>
      <c r="EP20" s="24">
        <f t="shared" si="49"/>
        <v>0</v>
      </c>
      <c r="EQ20" s="24">
        <f t="shared" si="50"/>
        <v>0</v>
      </c>
      <c r="ER20" s="24">
        <f t="shared" si="51"/>
        <v>0</v>
      </c>
      <c r="ES20" s="24">
        <f t="shared" si="52"/>
        <v>0</v>
      </c>
      <c r="ET20" s="24">
        <f t="shared" si="53"/>
        <v>0</v>
      </c>
      <c r="EU20" s="24">
        <f t="shared" si="54"/>
        <v>0</v>
      </c>
      <c r="EV20" s="24">
        <f t="shared" si="55"/>
        <v>0</v>
      </c>
      <c r="EW20" s="24">
        <f t="shared" si="56"/>
        <v>0</v>
      </c>
      <c r="EX20" s="24">
        <f t="shared" si="57"/>
        <v>0</v>
      </c>
      <c r="EY20" s="24">
        <f t="shared" si="58"/>
        <v>0</v>
      </c>
      <c r="EZ20" s="24">
        <f t="shared" si="59"/>
        <v>0</v>
      </c>
      <c r="FA20" s="24">
        <f t="shared" si="60"/>
        <v>0</v>
      </c>
      <c r="FB20" s="24">
        <f t="shared" si="61"/>
        <v>0</v>
      </c>
      <c r="FC20" s="24">
        <f t="shared" si="62"/>
        <v>0</v>
      </c>
      <c r="FD20" s="25">
        <f t="shared" si="63"/>
        <v>0</v>
      </c>
      <c r="FF20" s="23">
        <f t="shared" si="64"/>
        <v>0</v>
      </c>
      <c r="FG20" s="24">
        <f t="shared" si="65"/>
        <v>0</v>
      </c>
      <c r="FH20" s="24"/>
      <c r="FI20" s="24">
        <f t="shared" si="66"/>
        <v>0</v>
      </c>
      <c r="FJ20" s="24">
        <f t="shared" si="67"/>
        <v>0</v>
      </c>
      <c r="FK20" s="24">
        <f t="shared" si="68"/>
        <v>0</v>
      </c>
      <c r="FL20" s="24">
        <f t="shared" si="69"/>
        <v>0</v>
      </c>
      <c r="FM20" s="24">
        <f t="shared" si="70"/>
        <v>0</v>
      </c>
      <c r="FN20" s="24">
        <f t="shared" si="71"/>
        <v>0</v>
      </c>
      <c r="FO20" s="24">
        <f t="shared" si="72"/>
        <v>0</v>
      </c>
      <c r="FP20" s="24">
        <f t="shared" si="73"/>
        <v>0</v>
      </c>
      <c r="FQ20" s="24">
        <f t="shared" si="74"/>
        <v>0</v>
      </c>
      <c r="FR20" s="24">
        <f t="shared" si="75"/>
        <v>0</v>
      </c>
      <c r="FS20" s="24">
        <f t="shared" si="76"/>
        <v>0</v>
      </c>
      <c r="FT20" s="24">
        <f t="shared" si="77"/>
        <v>0</v>
      </c>
      <c r="FU20" s="24">
        <f t="shared" si="78"/>
        <v>0</v>
      </c>
      <c r="FV20" s="24">
        <f t="shared" si="79"/>
        <v>0</v>
      </c>
      <c r="FW20" s="24">
        <f t="shared" si="80"/>
        <v>0</v>
      </c>
      <c r="FX20" s="24">
        <f t="shared" si="81"/>
        <v>0</v>
      </c>
      <c r="FY20" s="24">
        <f t="shared" si="82"/>
        <v>0</v>
      </c>
      <c r="FZ20" s="24">
        <f t="shared" si="83"/>
        <v>0</v>
      </c>
      <c r="GA20" s="24">
        <f t="shared" si="84"/>
        <v>0</v>
      </c>
      <c r="GB20" s="24">
        <f t="shared" si="85"/>
        <v>0</v>
      </c>
      <c r="GC20" s="24">
        <f t="shared" si="86"/>
        <v>0</v>
      </c>
      <c r="GD20" s="24">
        <f t="shared" si="87"/>
        <v>0</v>
      </c>
      <c r="GE20" s="24">
        <f t="shared" si="88"/>
        <v>0</v>
      </c>
      <c r="GF20" s="24">
        <f t="shared" si="89"/>
        <v>0</v>
      </c>
      <c r="GG20" s="24">
        <f t="shared" si="90"/>
        <v>0</v>
      </c>
      <c r="GH20" s="24">
        <f t="shared" si="91"/>
        <v>0</v>
      </c>
      <c r="GI20" s="24">
        <f t="shared" si="92"/>
        <v>0</v>
      </c>
      <c r="GJ20" s="24">
        <f t="shared" si="93"/>
        <v>0</v>
      </c>
      <c r="GK20" s="24">
        <f t="shared" si="94"/>
        <v>0</v>
      </c>
      <c r="GL20" s="25">
        <f t="shared" si="95"/>
        <v>0</v>
      </c>
      <c r="GN20" s="23"/>
      <c r="GO20" s="24">
        <f t="shared" si="96"/>
        <v>0</v>
      </c>
      <c r="GP20" s="24">
        <f t="shared" si="97"/>
        <v>0</v>
      </c>
      <c r="GQ20" s="24">
        <f t="shared" si="98"/>
        <v>0</v>
      </c>
      <c r="GR20" s="24">
        <f t="shared" si="99"/>
        <v>0</v>
      </c>
      <c r="GS20" s="24">
        <f t="shared" si="100"/>
        <v>0</v>
      </c>
      <c r="GT20" s="24">
        <f t="shared" si="101"/>
        <v>0</v>
      </c>
      <c r="GU20" s="25">
        <f t="shared" si="102"/>
        <v>1</v>
      </c>
      <c r="GV20" s="13" t="str">
        <f>IF(ISTEXT('Liste élèves'!D21),'Liste élèves'!D21,"")</f>
        <v/>
      </c>
      <c r="GW20" s="72" t="str">
        <f t="shared" si="103"/>
        <v/>
      </c>
      <c r="GX20" s="72" t="str">
        <f t="shared" si="104"/>
        <v/>
      </c>
      <c r="GY20" s="72" t="str">
        <f t="shared" si="105"/>
        <v/>
      </c>
      <c r="GZ20" s="72" t="str">
        <f t="shared" si="106"/>
        <v/>
      </c>
      <c r="HA20" s="72" t="str">
        <f t="shared" si="107"/>
        <v/>
      </c>
      <c r="HB20" s="72" t="str">
        <f t="shared" si="108"/>
        <v/>
      </c>
      <c r="HC20" s="72" t="str">
        <f t="shared" si="109"/>
        <v/>
      </c>
      <c r="HD20" s="72" t="str">
        <f t="shared" si="110"/>
        <v/>
      </c>
      <c r="HE20" s="72" t="str">
        <f t="shared" si="111"/>
        <v/>
      </c>
      <c r="HF20" s="72" t="str">
        <f t="shared" si="112"/>
        <v/>
      </c>
      <c r="HG20" s="72" t="str">
        <f t="shared" si="113"/>
        <v/>
      </c>
      <c r="HH20" s="72" t="str">
        <f t="shared" si="114"/>
        <v/>
      </c>
      <c r="HI20" s="72" t="str">
        <f t="shared" si="115"/>
        <v/>
      </c>
      <c r="HJ20" s="72" t="str">
        <f t="shared" si="116"/>
        <v/>
      </c>
      <c r="HK20" s="72" t="str">
        <f t="shared" si="117"/>
        <v/>
      </c>
      <c r="HL20" s="72" t="str">
        <f t="shared" si="118"/>
        <v/>
      </c>
      <c r="HM20" s="72" t="str">
        <f t="shared" si="119"/>
        <v/>
      </c>
      <c r="HN20" s="72" t="str">
        <f t="shared" si="120"/>
        <v/>
      </c>
      <c r="HO20" s="72" t="str">
        <f t="shared" si="121"/>
        <v/>
      </c>
      <c r="HP20" s="72" t="str">
        <f t="shared" si="122"/>
        <v/>
      </c>
      <c r="HQ20" s="72" t="str">
        <f t="shared" si="123"/>
        <v/>
      </c>
      <c r="HR20" s="72" t="str">
        <f t="shared" si="124"/>
        <v/>
      </c>
      <c r="HS20" s="72" t="str">
        <f t="shared" si="125"/>
        <v/>
      </c>
      <c r="HT20" s="72" t="str">
        <f t="shared" si="126"/>
        <v/>
      </c>
      <c r="HU20" s="72" t="str">
        <f t="shared" si="127"/>
        <v/>
      </c>
      <c r="HV20" s="72" t="str">
        <f t="shared" si="128"/>
        <v/>
      </c>
      <c r="HW20" s="72" t="str">
        <f t="shared" si="129"/>
        <v/>
      </c>
      <c r="HX20" s="72" t="str">
        <f t="shared" si="130"/>
        <v/>
      </c>
      <c r="HY20" s="72" t="str">
        <f t="shared" si="131"/>
        <v/>
      </c>
      <c r="HZ20" s="72" t="str">
        <f t="shared" si="132"/>
        <v/>
      </c>
      <c r="IA20" s="72" t="str">
        <f t="shared" si="133"/>
        <v/>
      </c>
      <c r="IB20" s="72" t="str">
        <f t="shared" si="134"/>
        <v/>
      </c>
      <c r="IC20" s="72" t="str">
        <f t="shared" si="135"/>
        <v/>
      </c>
    </row>
    <row r="21" spans="1:237" x14ac:dyDescent="0.25">
      <c r="A21" s="28">
        <v>18</v>
      </c>
      <c r="B21" s="29" t="str">
        <f>IF(ISTEXT('Liste élèves'!C22),'Liste élèves'!C22,"")</f>
        <v/>
      </c>
      <c r="C21" s="107"/>
      <c r="D21" s="108"/>
      <c r="E21" s="109"/>
      <c r="F21" s="107"/>
      <c r="G21" s="108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07"/>
      <c r="Y21" s="108"/>
      <c r="Z21" s="109"/>
      <c r="AA21" s="107"/>
      <c r="AB21" s="108"/>
      <c r="AC21" s="109"/>
      <c r="AD21" s="107"/>
      <c r="AE21" s="108"/>
      <c r="AF21" s="109"/>
      <c r="AG21" s="107"/>
      <c r="AH21" s="108"/>
      <c r="AI21" s="109"/>
      <c r="AJ21" s="107"/>
      <c r="AK21" s="108"/>
      <c r="AL21" s="109"/>
      <c r="AM21" s="107"/>
      <c r="AN21" s="108"/>
      <c r="AO21" s="109"/>
      <c r="AP21" s="107"/>
      <c r="AQ21" s="108"/>
      <c r="AR21" s="109"/>
      <c r="AS21" s="107"/>
      <c r="AT21" s="108"/>
      <c r="AU21" s="109"/>
      <c r="AV21" s="107"/>
      <c r="AW21" s="108"/>
      <c r="AX21" s="109"/>
      <c r="AY21" s="107"/>
      <c r="AZ21" s="108"/>
      <c r="BA21" s="109"/>
      <c r="BB21" s="107"/>
      <c r="BC21" s="108"/>
      <c r="BD21" s="109"/>
      <c r="BE21" s="107"/>
      <c r="BF21" s="108"/>
      <c r="BG21" s="109"/>
      <c r="BH21" s="107"/>
      <c r="BI21" s="108"/>
      <c r="BJ21" s="109"/>
      <c r="BK21" s="107"/>
      <c r="BL21" s="108"/>
      <c r="BM21" s="109"/>
      <c r="BN21" s="107"/>
      <c r="BO21" s="108"/>
      <c r="BP21" s="109"/>
      <c r="BQ21" s="107"/>
      <c r="BR21" s="108"/>
      <c r="BS21" s="109"/>
      <c r="BT21" s="107"/>
      <c r="BU21" s="108"/>
      <c r="BV21" s="109"/>
      <c r="BW21" s="107"/>
      <c r="BX21" s="108"/>
      <c r="BY21" s="109"/>
      <c r="BZ21" s="107"/>
      <c r="CA21" s="108"/>
      <c r="CB21" s="109"/>
      <c r="CC21" s="107"/>
      <c r="CD21" s="108"/>
      <c r="CE21" s="109"/>
      <c r="CF21" s="107"/>
      <c r="CG21" s="108"/>
      <c r="CH21" s="109"/>
      <c r="CI21" s="107"/>
      <c r="CJ21" s="108"/>
      <c r="CK21" s="109"/>
      <c r="CL21" s="107"/>
      <c r="CM21" s="108"/>
      <c r="CN21" s="109"/>
      <c r="CP21" s="23">
        <f t="shared" si="0"/>
        <v>0</v>
      </c>
      <c r="CQ21" s="24">
        <f t="shared" si="1"/>
        <v>0</v>
      </c>
      <c r="CR21" s="24"/>
      <c r="CS21" s="24">
        <f t="shared" si="136"/>
        <v>0</v>
      </c>
      <c r="CT21" s="24">
        <f t="shared" si="137"/>
        <v>0</v>
      </c>
      <c r="CU21" s="24">
        <f t="shared" si="138"/>
        <v>0</v>
      </c>
      <c r="CV21" s="24">
        <f t="shared" si="139"/>
        <v>0</v>
      </c>
      <c r="CW21" s="24">
        <f t="shared" si="140"/>
        <v>0</v>
      </c>
      <c r="CX21" s="24">
        <f t="shared" si="141"/>
        <v>0</v>
      </c>
      <c r="CY21" s="24">
        <f t="shared" si="142"/>
        <v>0</v>
      </c>
      <c r="CZ21" s="24">
        <f t="shared" si="143"/>
        <v>0</v>
      </c>
      <c r="DA21" s="24">
        <f t="shared" si="144"/>
        <v>0</v>
      </c>
      <c r="DB21" s="24">
        <f t="shared" si="145"/>
        <v>0</v>
      </c>
      <c r="DC21" s="24">
        <f t="shared" si="146"/>
        <v>0</v>
      </c>
      <c r="DD21" s="24">
        <f t="shared" si="147"/>
        <v>0</v>
      </c>
      <c r="DE21" s="24">
        <f t="shared" si="148"/>
        <v>0</v>
      </c>
      <c r="DF21" s="24">
        <f t="shared" si="149"/>
        <v>0</v>
      </c>
      <c r="DG21" s="24">
        <f t="shared" si="150"/>
        <v>0</v>
      </c>
      <c r="DH21" s="24">
        <f t="shared" si="151"/>
        <v>0</v>
      </c>
      <c r="DI21" s="24">
        <f t="shared" si="152"/>
        <v>0</v>
      </c>
      <c r="DJ21" s="24">
        <f t="shared" si="153"/>
        <v>0</v>
      </c>
      <c r="DK21" s="24">
        <f t="shared" si="154"/>
        <v>0</v>
      </c>
      <c r="DL21" s="24">
        <f t="shared" si="155"/>
        <v>0</v>
      </c>
      <c r="DM21" s="24">
        <f t="shared" si="156"/>
        <v>0</v>
      </c>
      <c r="DN21" s="24">
        <f t="shared" si="157"/>
        <v>0</v>
      </c>
      <c r="DO21" s="24">
        <f t="shared" si="158"/>
        <v>0</v>
      </c>
      <c r="DP21" s="24">
        <f t="shared" si="159"/>
        <v>0</v>
      </c>
      <c r="DQ21" s="24">
        <f t="shared" si="160"/>
        <v>0</v>
      </c>
      <c r="DR21" s="24">
        <f t="shared" si="161"/>
        <v>0</v>
      </c>
      <c r="DS21" s="24">
        <f t="shared" si="162"/>
        <v>0</v>
      </c>
      <c r="DT21" s="24">
        <f t="shared" si="163"/>
        <v>0</v>
      </c>
      <c r="DU21" s="24">
        <f t="shared" si="164"/>
        <v>0</v>
      </c>
      <c r="DV21" s="25">
        <f t="shared" si="165"/>
        <v>0</v>
      </c>
      <c r="DX21" s="23">
        <f t="shared" si="32"/>
        <v>0</v>
      </c>
      <c r="DY21" s="24">
        <f t="shared" si="33"/>
        <v>0</v>
      </c>
      <c r="DZ21" s="24"/>
      <c r="EA21" s="24">
        <f t="shared" si="34"/>
        <v>0</v>
      </c>
      <c r="EB21" s="24">
        <f t="shared" si="35"/>
        <v>0</v>
      </c>
      <c r="EC21" s="24">
        <f t="shared" si="36"/>
        <v>0</v>
      </c>
      <c r="ED21" s="24">
        <f t="shared" si="37"/>
        <v>0</v>
      </c>
      <c r="EE21" s="24">
        <f t="shared" si="38"/>
        <v>0</v>
      </c>
      <c r="EF21" s="24">
        <f t="shared" si="39"/>
        <v>0</v>
      </c>
      <c r="EG21" s="24">
        <f t="shared" si="40"/>
        <v>0</v>
      </c>
      <c r="EH21" s="24">
        <f t="shared" si="41"/>
        <v>0</v>
      </c>
      <c r="EI21" s="24">
        <f t="shared" si="42"/>
        <v>0</v>
      </c>
      <c r="EJ21" s="24">
        <f t="shared" si="43"/>
        <v>0</v>
      </c>
      <c r="EK21" s="24">
        <f t="shared" si="44"/>
        <v>0</v>
      </c>
      <c r="EL21" s="24">
        <f t="shared" si="45"/>
        <v>0</v>
      </c>
      <c r="EM21" s="24">
        <f t="shared" si="46"/>
        <v>0</v>
      </c>
      <c r="EN21" s="24">
        <f t="shared" si="47"/>
        <v>0</v>
      </c>
      <c r="EO21" s="24">
        <f t="shared" si="48"/>
        <v>0</v>
      </c>
      <c r="EP21" s="24">
        <f t="shared" si="49"/>
        <v>0</v>
      </c>
      <c r="EQ21" s="24">
        <f t="shared" si="50"/>
        <v>0</v>
      </c>
      <c r="ER21" s="24">
        <f t="shared" si="51"/>
        <v>0</v>
      </c>
      <c r="ES21" s="24">
        <f t="shared" si="52"/>
        <v>0</v>
      </c>
      <c r="ET21" s="24">
        <f t="shared" si="53"/>
        <v>0</v>
      </c>
      <c r="EU21" s="24">
        <f t="shared" si="54"/>
        <v>0</v>
      </c>
      <c r="EV21" s="24">
        <f t="shared" si="55"/>
        <v>0</v>
      </c>
      <c r="EW21" s="24">
        <f t="shared" si="56"/>
        <v>0</v>
      </c>
      <c r="EX21" s="24">
        <f t="shared" si="57"/>
        <v>0</v>
      </c>
      <c r="EY21" s="24">
        <f t="shared" si="58"/>
        <v>0</v>
      </c>
      <c r="EZ21" s="24">
        <f t="shared" si="59"/>
        <v>0</v>
      </c>
      <c r="FA21" s="24">
        <f t="shared" si="60"/>
        <v>0</v>
      </c>
      <c r="FB21" s="24">
        <f t="shared" si="61"/>
        <v>0</v>
      </c>
      <c r="FC21" s="24">
        <f t="shared" si="62"/>
        <v>0</v>
      </c>
      <c r="FD21" s="25">
        <f t="shared" si="63"/>
        <v>0</v>
      </c>
      <c r="FF21" s="23">
        <f t="shared" si="64"/>
        <v>0</v>
      </c>
      <c r="FG21" s="24">
        <f t="shared" si="65"/>
        <v>0</v>
      </c>
      <c r="FH21" s="24"/>
      <c r="FI21" s="24">
        <f t="shared" si="66"/>
        <v>0</v>
      </c>
      <c r="FJ21" s="24">
        <f t="shared" si="67"/>
        <v>0</v>
      </c>
      <c r="FK21" s="24">
        <f t="shared" si="68"/>
        <v>0</v>
      </c>
      <c r="FL21" s="24">
        <f t="shared" si="69"/>
        <v>0</v>
      </c>
      <c r="FM21" s="24">
        <f t="shared" si="70"/>
        <v>0</v>
      </c>
      <c r="FN21" s="24">
        <f t="shared" si="71"/>
        <v>0</v>
      </c>
      <c r="FO21" s="24">
        <f t="shared" si="72"/>
        <v>0</v>
      </c>
      <c r="FP21" s="24">
        <f t="shared" si="73"/>
        <v>0</v>
      </c>
      <c r="FQ21" s="24">
        <f t="shared" si="74"/>
        <v>0</v>
      </c>
      <c r="FR21" s="24">
        <f t="shared" si="75"/>
        <v>0</v>
      </c>
      <c r="FS21" s="24">
        <f t="shared" si="76"/>
        <v>0</v>
      </c>
      <c r="FT21" s="24">
        <f t="shared" si="77"/>
        <v>0</v>
      </c>
      <c r="FU21" s="24">
        <f t="shared" si="78"/>
        <v>0</v>
      </c>
      <c r="FV21" s="24">
        <f t="shared" si="79"/>
        <v>0</v>
      </c>
      <c r="FW21" s="24">
        <f t="shared" si="80"/>
        <v>0</v>
      </c>
      <c r="FX21" s="24">
        <f t="shared" si="81"/>
        <v>0</v>
      </c>
      <c r="FY21" s="24">
        <f t="shared" si="82"/>
        <v>0</v>
      </c>
      <c r="FZ21" s="24">
        <f t="shared" si="83"/>
        <v>0</v>
      </c>
      <c r="GA21" s="24">
        <f t="shared" si="84"/>
        <v>0</v>
      </c>
      <c r="GB21" s="24">
        <f t="shared" si="85"/>
        <v>0</v>
      </c>
      <c r="GC21" s="24">
        <f t="shared" si="86"/>
        <v>0</v>
      </c>
      <c r="GD21" s="24">
        <f t="shared" si="87"/>
        <v>0</v>
      </c>
      <c r="GE21" s="24">
        <f t="shared" si="88"/>
        <v>0</v>
      </c>
      <c r="GF21" s="24">
        <f t="shared" si="89"/>
        <v>0</v>
      </c>
      <c r="GG21" s="24">
        <f t="shared" si="90"/>
        <v>0</v>
      </c>
      <c r="GH21" s="24">
        <f t="shared" si="91"/>
        <v>0</v>
      </c>
      <c r="GI21" s="24">
        <f t="shared" si="92"/>
        <v>0</v>
      </c>
      <c r="GJ21" s="24">
        <f t="shared" si="93"/>
        <v>0</v>
      </c>
      <c r="GK21" s="24">
        <f t="shared" si="94"/>
        <v>0</v>
      </c>
      <c r="GL21" s="25">
        <f t="shared" si="95"/>
        <v>0</v>
      </c>
      <c r="GN21" s="23"/>
      <c r="GO21" s="24">
        <f t="shared" si="96"/>
        <v>0</v>
      </c>
      <c r="GP21" s="24">
        <f t="shared" si="97"/>
        <v>0</v>
      </c>
      <c r="GQ21" s="24">
        <f t="shared" si="98"/>
        <v>0</v>
      </c>
      <c r="GR21" s="24">
        <f t="shared" si="99"/>
        <v>0</v>
      </c>
      <c r="GS21" s="24">
        <f t="shared" si="100"/>
        <v>0</v>
      </c>
      <c r="GT21" s="24">
        <f t="shared" si="101"/>
        <v>0</v>
      </c>
      <c r="GU21" s="25">
        <f t="shared" si="102"/>
        <v>1</v>
      </c>
      <c r="GV21" s="13" t="str">
        <f>IF(ISTEXT('Liste élèves'!D22),'Liste élèves'!D22,"")</f>
        <v/>
      </c>
      <c r="GW21" s="72" t="str">
        <f t="shared" si="103"/>
        <v/>
      </c>
      <c r="GX21" s="72" t="str">
        <f t="shared" si="104"/>
        <v/>
      </c>
      <c r="GY21" s="72" t="str">
        <f t="shared" si="105"/>
        <v/>
      </c>
      <c r="GZ21" s="72" t="str">
        <f t="shared" si="106"/>
        <v/>
      </c>
      <c r="HA21" s="72" t="str">
        <f t="shared" si="107"/>
        <v/>
      </c>
      <c r="HB21" s="72" t="str">
        <f t="shared" si="108"/>
        <v/>
      </c>
      <c r="HC21" s="72" t="str">
        <f t="shared" si="109"/>
        <v/>
      </c>
      <c r="HD21" s="72" t="str">
        <f t="shared" si="110"/>
        <v/>
      </c>
      <c r="HE21" s="72" t="str">
        <f t="shared" si="111"/>
        <v/>
      </c>
      <c r="HF21" s="72" t="str">
        <f t="shared" si="112"/>
        <v/>
      </c>
      <c r="HG21" s="72" t="str">
        <f t="shared" si="113"/>
        <v/>
      </c>
      <c r="HH21" s="72" t="str">
        <f t="shared" si="114"/>
        <v/>
      </c>
      <c r="HI21" s="72" t="str">
        <f t="shared" si="115"/>
        <v/>
      </c>
      <c r="HJ21" s="72" t="str">
        <f t="shared" si="116"/>
        <v/>
      </c>
      <c r="HK21" s="72" t="str">
        <f t="shared" si="117"/>
        <v/>
      </c>
      <c r="HL21" s="72" t="str">
        <f t="shared" si="118"/>
        <v/>
      </c>
      <c r="HM21" s="72" t="str">
        <f t="shared" si="119"/>
        <v/>
      </c>
      <c r="HN21" s="72" t="str">
        <f t="shared" si="120"/>
        <v/>
      </c>
      <c r="HO21" s="72" t="str">
        <f t="shared" si="121"/>
        <v/>
      </c>
      <c r="HP21" s="72" t="str">
        <f t="shared" si="122"/>
        <v/>
      </c>
      <c r="HQ21" s="72" t="str">
        <f t="shared" si="123"/>
        <v/>
      </c>
      <c r="HR21" s="72" t="str">
        <f t="shared" si="124"/>
        <v/>
      </c>
      <c r="HS21" s="72" t="str">
        <f t="shared" si="125"/>
        <v/>
      </c>
      <c r="HT21" s="72" t="str">
        <f t="shared" si="126"/>
        <v/>
      </c>
      <c r="HU21" s="72" t="str">
        <f t="shared" si="127"/>
        <v/>
      </c>
      <c r="HV21" s="72" t="str">
        <f t="shared" si="128"/>
        <v/>
      </c>
      <c r="HW21" s="72" t="str">
        <f t="shared" si="129"/>
        <v/>
      </c>
      <c r="HX21" s="72" t="str">
        <f t="shared" si="130"/>
        <v/>
      </c>
      <c r="HY21" s="72" t="str">
        <f t="shared" si="131"/>
        <v/>
      </c>
      <c r="HZ21" s="72" t="str">
        <f t="shared" si="132"/>
        <v/>
      </c>
      <c r="IA21" s="72" t="str">
        <f t="shared" si="133"/>
        <v/>
      </c>
      <c r="IB21" s="72" t="str">
        <f t="shared" si="134"/>
        <v/>
      </c>
      <c r="IC21" s="72" t="str">
        <f t="shared" si="135"/>
        <v/>
      </c>
    </row>
    <row r="22" spans="1:237" x14ac:dyDescent="0.25">
      <c r="A22" s="30">
        <v>19</v>
      </c>
      <c r="B22" s="31" t="str">
        <f>IF(ISTEXT('Liste élèves'!C23),'Liste élèves'!C23,"")</f>
        <v/>
      </c>
      <c r="C22" s="110"/>
      <c r="D22" s="111"/>
      <c r="E22" s="112"/>
      <c r="F22" s="110"/>
      <c r="G22" s="111"/>
      <c r="H22" s="112"/>
      <c r="I22" s="110"/>
      <c r="J22" s="111"/>
      <c r="K22" s="112"/>
      <c r="L22" s="110"/>
      <c r="M22" s="111"/>
      <c r="N22" s="112"/>
      <c r="O22" s="110"/>
      <c r="P22" s="111"/>
      <c r="Q22" s="112"/>
      <c r="R22" s="110"/>
      <c r="S22" s="111"/>
      <c r="T22" s="112"/>
      <c r="U22" s="110"/>
      <c r="V22" s="111"/>
      <c r="W22" s="112"/>
      <c r="X22" s="110"/>
      <c r="Y22" s="111"/>
      <c r="Z22" s="112"/>
      <c r="AA22" s="110"/>
      <c r="AB22" s="111"/>
      <c r="AC22" s="112"/>
      <c r="AD22" s="110"/>
      <c r="AE22" s="111"/>
      <c r="AF22" s="112"/>
      <c r="AG22" s="110"/>
      <c r="AH22" s="111"/>
      <c r="AI22" s="112"/>
      <c r="AJ22" s="110"/>
      <c r="AK22" s="111"/>
      <c r="AL22" s="112"/>
      <c r="AM22" s="110"/>
      <c r="AN22" s="111"/>
      <c r="AO22" s="112"/>
      <c r="AP22" s="110"/>
      <c r="AQ22" s="111"/>
      <c r="AR22" s="112"/>
      <c r="AS22" s="110"/>
      <c r="AT22" s="111"/>
      <c r="AU22" s="112"/>
      <c r="AV22" s="110"/>
      <c r="AW22" s="111"/>
      <c r="AX22" s="112"/>
      <c r="AY22" s="110"/>
      <c r="AZ22" s="111"/>
      <c r="BA22" s="112"/>
      <c r="BB22" s="110"/>
      <c r="BC22" s="111"/>
      <c r="BD22" s="112"/>
      <c r="BE22" s="110"/>
      <c r="BF22" s="111"/>
      <c r="BG22" s="112"/>
      <c r="BH22" s="110"/>
      <c r="BI22" s="111"/>
      <c r="BJ22" s="112"/>
      <c r="BK22" s="110"/>
      <c r="BL22" s="111"/>
      <c r="BM22" s="112"/>
      <c r="BN22" s="110"/>
      <c r="BO22" s="111"/>
      <c r="BP22" s="112"/>
      <c r="BQ22" s="110"/>
      <c r="BR22" s="111"/>
      <c r="BS22" s="112"/>
      <c r="BT22" s="110"/>
      <c r="BU22" s="111"/>
      <c r="BV22" s="112"/>
      <c r="BW22" s="110"/>
      <c r="BX22" s="111"/>
      <c r="BY22" s="112"/>
      <c r="BZ22" s="110"/>
      <c r="CA22" s="111"/>
      <c r="CB22" s="112"/>
      <c r="CC22" s="110"/>
      <c r="CD22" s="111"/>
      <c r="CE22" s="112"/>
      <c r="CF22" s="110"/>
      <c r="CG22" s="111"/>
      <c r="CH22" s="112"/>
      <c r="CI22" s="110"/>
      <c r="CJ22" s="111"/>
      <c r="CK22" s="112"/>
      <c r="CL22" s="110"/>
      <c r="CM22" s="111"/>
      <c r="CN22" s="112"/>
      <c r="CP22" s="23">
        <f t="shared" si="0"/>
        <v>0</v>
      </c>
      <c r="CQ22" s="24">
        <f t="shared" si="1"/>
        <v>0</v>
      </c>
      <c r="CR22" s="24"/>
      <c r="CS22" s="24">
        <f t="shared" si="136"/>
        <v>0</v>
      </c>
      <c r="CT22" s="24">
        <f t="shared" si="137"/>
        <v>0</v>
      </c>
      <c r="CU22" s="24">
        <f t="shared" si="138"/>
        <v>0</v>
      </c>
      <c r="CV22" s="24">
        <f t="shared" si="139"/>
        <v>0</v>
      </c>
      <c r="CW22" s="24">
        <f t="shared" si="140"/>
        <v>0</v>
      </c>
      <c r="CX22" s="24">
        <f t="shared" si="141"/>
        <v>0</v>
      </c>
      <c r="CY22" s="24">
        <f t="shared" si="142"/>
        <v>0</v>
      </c>
      <c r="CZ22" s="24">
        <f t="shared" si="143"/>
        <v>0</v>
      </c>
      <c r="DA22" s="24">
        <f t="shared" si="144"/>
        <v>0</v>
      </c>
      <c r="DB22" s="24">
        <f t="shared" si="145"/>
        <v>0</v>
      </c>
      <c r="DC22" s="24">
        <f t="shared" si="146"/>
        <v>0</v>
      </c>
      <c r="DD22" s="24">
        <f t="shared" si="147"/>
        <v>0</v>
      </c>
      <c r="DE22" s="24">
        <f t="shared" si="148"/>
        <v>0</v>
      </c>
      <c r="DF22" s="24">
        <f t="shared" si="149"/>
        <v>0</v>
      </c>
      <c r="DG22" s="24">
        <f t="shared" si="150"/>
        <v>0</v>
      </c>
      <c r="DH22" s="24">
        <f t="shared" si="151"/>
        <v>0</v>
      </c>
      <c r="DI22" s="24">
        <f t="shared" si="152"/>
        <v>0</v>
      </c>
      <c r="DJ22" s="24">
        <f t="shared" si="153"/>
        <v>0</v>
      </c>
      <c r="DK22" s="24">
        <f t="shared" si="154"/>
        <v>0</v>
      </c>
      <c r="DL22" s="24">
        <f t="shared" si="155"/>
        <v>0</v>
      </c>
      <c r="DM22" s="24">
        <f t="shared" si="156"/>
        <v>0</v>
      </c>
      <c r="DN22" s="24">
        <f t="shared" si="157"/>
        <v>0</v>
      </c>
      <c r="DO22" s="24">
        <f t="shared" si="158"/>
        <v>0</v>
      </c>
      <c r="DP22" s="24">
        <f t="shared" si="159"/>
        <v>0</v>
      </c>
      <c r="DQ22" s="24">
        <f t="shared" si="160"/>
        <v>0</v>
      </c>
      <c r="DR22" s="24">
        <f t="shared" si="161"/>
        <v>0</v>
      </c>
      <c r="DS22" s="24">
        <f t="shared" si="162"/>
        <v>0</v>
      </c>
      <c r="DT22" s="24">
        <f t="shared" si="163"/>
        <v>0</v>
      </c>
      <c r="DU22" s="24">
        <f t="shared" si="164"/>
        <v>0</v>
      </c>
      <c r="DV22" s="25">
        <f t="shared" si="165"/>
        <v>0</v>
      </c>
      <c r="DX22" s="23">
        <f t="shared" si="32"/>
        <v>0</v>
      </c>
      <c r="DY22" s="24">
        <f t="shared" si="33"/>
        <v>0</v>
      </c>
      <c r="DZ22" s="24"/>
      <c r="EA22" s="24">
        <f t="shared" si="34"/>
        <v>0</v>
      </c>
      <c r="EB22" s="24">
        <f t="shared" si="35"/>
        <v>0</v>
      </c>
      <c r="EC22" s="24">
        <f t="shared" si="36"/>
        <v>0</v>
      </c>
      <c r="ED22" s="24">
        <f t="shared" si="37"/>
        <v>0</v>
      </c>
      <c r="EE22" s="24">
        <f t="shared" si="38"/>
        <v>0</v>
      </c>
      <c r="EF22" s="24">
        <f t="shared" si="39"/>
        <v>0</v>
      </c>
      <c r="EG22" s="24">
        <f t="shared" si="40"/>
        <v>0</v>
      </c>
      <c r="EH22" s="24">
        <f t="shared" si="41"/>
        <v>0</v>
      </c>
      <c r="EI22" s="24">
        <f t="shared" si="42"/>
        <v>0</v>
      </c>
      <c r="EJ22" s="24">
        <f t="shared" si="43"/>
        <v>0</v>
      </c>
      <c r="EK22" s="24">
        <f t="shared" si="44"/>
        <v>0</v>
      </c>
      <c r="EL22" s="24">
        <f t="shared" si="45"/>
        <v>0</v>
      </c>
      <c r="EM22" s="24">
        <f t="shared" si="46"/>
        <v>0</v>
      </c>
      <c r="EN22" s="24">
        <f t="shared" si="47"/>
        <v>0</v>
      </c>
      <c r="EO22" s="24">
        <f t="shared" si="48"/>
        <v>0</v>
      </c>
      <c r="EP22" s="24">
        <f t="shared" si="49"/>
        <v>0</v>
      </c>
      <c r="EQ22" s="24">
        <f t="shared" si="50"/>
        <v>0</v>
      </c>
      <c r="ER22" s="24">
        <f t="shared" si="51"/>
        <v>0</v>
      </c>
      <c r="ES22" s="24">
        <f t="shared" si="52"/>
        <v>0</v>
      </c>
      <c r="ET22" s="24">
        <f t="shared" si="53"/>
        <v>0</v>
      </c>
      <c r="EU22" s="24">
        <f t="shared" si="54"/>
        <v>0</v>
      </c>
      <c r="EV22" s="24">
        <f t="shared" si="55"/>
        <v>0</v>
      </c>
      <c r="EW22" s="24">
        <f t="shared" si="56"/>
        <v>0</v>
      </c>
      <c r="EX22" s="24">
        <f t="shared" si="57"/>
        <v>0</v>
      </c>
      <c r="EY22" s="24">
        <f t="shared" si="58"/>
        <v>0</v>
      </c>
      <c r="EZ22" s="24">
        <f t="shared" si="59"/>
        <v>0</v>
      </c>
      <c r="FA22" s="24">
        <f t="shared" si="60"/>
        <v>0</v>
      </c>
      <c r="FB22" s="24">
        <f t="shared" si="61"/>
        <v>0</v>
      </c>
      <c r="FC22" s="24">
        <f t="shared" si="62"/>
        <v>0</v>
      </c>
      <c r="FD22" s="25">
        <f t="shared" si="63"/>
        <v>0</v>
      </c>
      <c r="FF22" s="23">
        <f t="shared" si="64"/>
        <v>0</v>
      </c>
      <c r="FG22" s="24">
        <f t="shared" si="65"/>
        <v>0</v>
      </c>
      <c r="FH22" s="24"/>
      <c r="FI22" s="24">
        <f t="shared" si="66"/>
        <v>0</v>
      </c>
      <c r="FJ22" s="24">
        <f t="shared" si="67"/>
        <v>0</v>
      </c>
      <c r="FK22" s="24">
        <f t="shared" si="68"/>
        <v>0</v>
      </c>
      <c r="FL22" s="24">
        <f t="shared" si="69"/>
        <v>0</v>
      </c>
      <c r="FM22" s="24">
        <f t="shared" si="70"/>
        <v>0</v>
      </c>
      <c r="FN22" s="24">
        <f t="shared" si="71"/>
        <v>0</v>
      </c>
      <c r="FO22" s="24">
        <f t="shared" si="72"/>
        <v>0</v>
      </c>
      <c r="FP22" s="24">
        <f t="shared" si="73"/>
        <v>0</v>
      </c>
      <c r="FQ22" s="24">
        <f t="shared" si="74"/>
        <v>0</v>
      </c>
      <c r="FR22" s="24">
        <f t="shared" si="75"/>
        <v>0</v>
      </c>
      <c r="FS22" s="24">
        <f t="shared" si="76"/>
        <v>0</v>
      </c>
      <c r="FT22" s="24">
        <f t="shared" si="77"/>
        <v>0</v>
      </c>
      <c r="FU22" s="24">
        <f t="shared" si="78"/>
        <v>0</v>
      </c>
      <c r="FV22" s="24">
        <f t="shared" si="79"/>
        <v>0</v>
      </c>
      <c r="FW22" s="24">
        <f t="shared" si="80"/>
        <v>0</v>
      </c>
      <c r="FX22" s="24">
        <f t="shared" si="81"/>
        <v>0</v>
      </c>
      <c r="FY22" s="24">
        <f t="shared" si="82"/>
        <v>0</v>
      </c>
      <c r="FZ22" s="24">
        <f t="shared" si="83"/>
        <v>0</v>
      </c>
      <c r="GA22" s="24">
        <f t="shared" si="84"/>
        <v>0</v>
      </c>
      <c r="GB22" s="24">
        <f t="shared" si="85"/>
        <v>0</v>
      </c>
      <c r="GC22" s="24">
        <f t="shared" si="86"/>
        <v>0</v>
      </c>
      <c r="GD22" s="24">
        <f t="shared" si="87"/>
        <v>0</v>
      </c>
      <c r="GE22" s="24">
        <f t="shared" si="88"/>
        <v>0</v>
      </c>
      <c r="GF22" s="24">
        <f t="shared" si="89"/>
        <v>0</v>
      </c>
      <c r="GG22" s="24">
        <f t="shared" si="90"/>
        <v>0</v>
      </c>
      <c r="GH22" s="24">
        <f t="shared" si="91"/>
        <v>0</v>
      </c>
      <c r="GI22" s="24">
        <f t="shared" si="92"/>
        <v>0</v>
      </c>
      <c r="GJ22" s="24">
        <f t="shared" si="93"/>
        <v>0</v>
      </c>
      <c r="GK22" s="24">
        <f t="shared" si="94"/>
        <v>0</v>
      </c>
      <c r="GL22" s="25">
        <f t="shared" si="95"/>
        <v>0</v>
      </c>
      <c r="GN22" s="23"/>
      <c r="GO22" s="24">
        <f t="shared" si="96"/>
        <v>0</v>
      </c>
      <c r="GP22" s="24">
        <f t="shared" si="97"/>
        <v>0</v>
      </c>
      <c r="GQ22" s="24">
        <f t="shared" si="98"/>
        <v>0</v>
      </c>
      <c r="GR22" s="24">
        <f t="shared" si="99"/>
        <v>0</v>
      </c>
      <c r="GS22" s="24">
        <f t="shared" si="100"/>
        <v>0</v>
      </c>
      <c r="GT22" s="24">
        <f t="shared" si="101"/>
        <v>0</v>
      </c>
      <c r="GU22" s="25">
        <f t="shared" si="102"/>
        <v>1</v>
      </c>
      <c r="GV22" s="13" t="str">
        <f>IF(ISTEXT('Liste élèves'!D23),'Liste élèves'!D23,"")</f>
        <v/>
      </c>
      <c r="GW22" s="72" t="str">
        <f t="shared" si="103"/>
        <v/>
      </c>
      <c r="GX22" s="72" t="str">
        <f t="shared" si="104"/>
        <v/>
      </c>
      <c r="GY22" s="72" t="str">
        <f t="shared" si="105"/>
        <v/>
      </c>
      <c r="GZ22" s="72" t="str">
        <f t="shared" si="106"/>
        <v/>
      </c>
      <c r="HA22" s="72" t="str">
        <f t="shared" si="107"/>
        <v/>
      </c>
      <c r="HB22" s="72" t="str">
        <f t="shared" si="108"/>
        <v/>
      </c>
      <c r="HC22" s="72" t="str">
        <f t="shared" si="109"/>
        <v/>
      </c>
      <c r="HD22" s="72" t="str">
        <f t="shared" si="110"/>
        <v/>
      </c>
      <c r="HE22" s="72" t="str">
        <f t="shared" si="111"/>
        <v/>
      </c>
      <c r="HF22" s="72" t="str">
        <f t="shared" si="112"/>
        <v/>
      </c>
      <c r="HG22" s="72" t="str">
        <f t="shared" si="113"/>
        <v/>
      </c>
      <c r="HH22" s="72" t="str">
        <f t="shared" si="114"/>
        <v/>
      </c>
      <c r="HI22" s="72" t="str">
        <f t="shared" si="115"/>
        <v/>
      </c>
      <c r="HJ22" s="72" t="str">
        <f t="shared" si="116"/>
        <v/>
      </c>
      <c r="HK22" s="72" t="str">
        <f t="shared" si="117"/>
        <v/>
      </c>
      <c r="HL22" s="72" t="str">
        <f t="shared" si="118"/>
        <v/>
      </c>
      <c r="HM22" s="72" t="str">
        <f t="shared" si="119"/>
        <v/>
      </c>
      <c r="HN22" s="72" t="str">
        <f t="shared" si="120"/>
        <v/>
      </c>
      <c r="HO22" s="72" t="str">
        <f t="shared" si="121"/>
        <v/>
      </c>
      <c r="HP22" s="72" t="str">
        <f t="shared" si="122"/>
        <v/>
      </c>
      <c r="HQ22" s="72" t="str">
        <f t="shared" si="123"/>
        <v/>
      </c>
      <c r="HR22" s="72" t="str">
        <f t="shared" si="124"/>
        <v/>
      </c>
      <c r="HS22" s="72" t="str">
        <f t="shared" si="125"/>
        <v/>
      </c>
      <c r="HT22" s="72" t="str">
        <f t="shared" si="126"/>
        <v/>
      </c>
      <c r="HU22" s="72" t="str">
        <f t="shared" si="127"/>
        <v/>
      </c>
      <c r="HV22" s="72" t="str">
        <f t="shared" si="128"/>
        <v/>
      </c>
      <c r="HW22" s="72" t="str">
        <f t="shared" si="129"/>
        <v/>
      </c>
      <c r="HX22" s="72" t="str">
        <f t="shared" si="130"/>
        <v/>
      </c>
      <c r="HY22" s="72" t="str">
        <f t="shared" si="131"/>
        <v/>
      </c>
      <c r="HZ22" s="72" t="str">
        <f t="shared" si="132"/>
        <v/>
      </c>
      <c r="IA22" s="72" t="str">
        <f t="shared" si="133"/>
        <v/>
      </c>
      <c r="IB22" s="72" t="str">
        <f t="shared" si="134"/>
        <v/>
      </c>
      <c r="IC22" s="72" t="str">
        <f t="shared" si="135"/>
        <v/>
      </c>
    </row>
    <row r="23" spans="1:237" x14ac:dyDescent="0.25">
      <c r="A23" s="28">
        <v>20</v>
      </c>
      <c r="B23" s="29" t="str">
        <f>IF(ISTEXT('Liste élèves'!C24),'Liste élèves'!C24,"")</f>
        <v/>
      </c>
      <c r="C23" s="107"/>
      <c r="D23" s="108"/>
      <c r="E23" s="109"/>
      <c r="F23" s="107"/>
      <c r="G23" s="108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07"/>
      <c r="Y23" s="108"/>
      <c r="Z23" s="109"/>
      <c r="AA23" s="107"/>
      <c r="AB23" s="108"/>
      <c r="AC23" s="109"/>
      <c r="AD23" s="107"/>
      <c r="AE23" s="108"/>
      <c r="AF23" s="109"/>
      <c r="AG23" s="107"/>
      <c r="AH23" s="108"/>
      <c r="AI23" s="109"/>
      <c r="AJ23" s="107"/>
      <c r="AK23" s="108"/>
      <c r="AL23" s="109"/>
      <c r="AM23" s="107"/>
      <c r="AN23" s="108"/>
      <c r="AO23" s="109"/>
      <c r="AP23" s="107"/>
      <c r="AQ23" s="108"/>
      <c r="AR23" s="109"/>
      <c r="AS23" s="107"/>
      <c r="AT23" s="108"/>
      <c r="AU23" s="109"/>
      <c r="AV23" s="107"/>
      <c r="AW23" s="108"/>
      <c r="AX23" s="109"/>
      <c r="AY23" s="107"/>
      <c r="AZ23" s="108"/>
      <c r="BA23" s="109"/>
      <c r="BB23" s="107"/>
      <c r="BC23" s="108"/>
      <c r="BD23" s="109"/>
      <c r="BE23" s="107"/>
      <c r="BF23" s="108"/>
      <c r="BG23" s="109"/>
      <c r="BH23" s="107"/>
      <c r="BI23" s="108"/>
      <c r="BJ23" s="109"/>
      <c r="BK23" s="107"/>
      <c r="BL23" s="108"/>
      <c r="BM23" s="109"/>
      <c r="BN23" s="107"/>
      <c r="BO23" s="108"/>
      <c r="BP23" s="109"/>
      <c r="BQ23" s="107"/>
      <c r="BR23" s="108"/>
      <c r="BS23" s="109"/>
      <c r="BT23" s="107"/>
      <c r="BU23" s="108"/>
      <c r="BV23" s="109"/>
      <c r="BW23" s="107"/>
      <c r="BX23" s="108"/>
      <c r="BY23" s="109"/>
      <c r="BZ23" s="107"/>
      <c r="CA23" s="108"/>
      <c r="CB23" s="109"/>
      <c r="CC23" s="107"/>
      <c r="CD23" s="108"/>
      <c r="CE23" s="109"/>
      <c r="CF23" s="107"/>
      <c r="CG23" s="108"/>
      <c r="CH23" s="109"/>
      <c r="CI23" s="107"/>
      <c r="CJ23" s="108"/>
      <c r="CK23" s="109"/>
      <c r="CL23" s="107"/>
      <c r="CM23" s="108"/>
      <c r="CN23" s="109"/>
      <c r="CP23" s="23">
        <f t="shared" si="0"/>
        <v>0</v>
      </c>
      <c r="CQ23" s="24">
        <f t="shared" si="1"/>
        <v>0</v>
      </c>
      <c r="CR23" s="24"/>
      <c r="CS23" s="24">
        <f t="shared" si="136"/>
        <v>0</v>
      </c>
      <c r="CT23" s="24">
        <f t="shared" si="137"/>
        <v>0</v>
      </c>
      <c r="CU23" s="24">
        <f t="shared" si="138"/>
        <v>0</v>
      </c>
      <c r="CV23" s="24">
        <f t="shared" si="139"/>
        <v>0</v>
      </c>
      <c r="CW23" s="24">
        <f t="shared" si="140"/>
        <v>0</v>
      </c>
      <c r="CX23" s="24">
        <f t="shared" si="141"/>
        <v>0</v>
      </c>
      <c r="CY23" s="24">
        <f t="shared" si="142"/>
        <v>0</v>
      </c>
      <c r="CZ23" s="24">
        <f t="shared" si="143"/>
        <v>0</v>
      </c>
      <c r="DA23" s="24">
        <f t="shared" si="144"/>
        <v>0</v>
      </c>
      <c r="DB23" s="24">
        <f t="shared" si="145"/>
        <v>0</v>
      </c>
      <c r="DC23" s="24">
        <f t="shared" si="146"/>
        <v>0</v>
      </c>
      <c r="DD23" s="24">
        <f t="shared" si="147"/>
        <v>0</v>
      </c>
      <c r="DE23" s="24">
        <f t="shared" si="148"/>
        <v>0</v>
      </c>
      <c r="DF23" s="24">
        <f t="shared" si="149"/>
        <v>0</v>
      </c>
      <c r="DG23" s="24">
        <f t="shared" si="150"/>
        <v>0</v>
      </c>
      <c r="DH23" s="24">
        <f t="shared" si="151"/>
        <v>0</v>
      </c>
      <c r="DI23" s="24">
        <f t="shared" si="152"/>
        <v>0</v>
      </c>
      <c r="DJ23" s="24">
        <f t="shared" si="153"/>
        <v>0</v>
      </c>
      <c r="DK23" s="24">
        <f t="shared" si="154"/>
        <v>0</v>
      </c>
      <c r="DL23" s="24">
        <f t="shared" si="155"/>
        <v>0</v>
      </c>
      <c r="DM23" s="24">
        <f t="shared" si="156"/>
        <v>0</v>
      </c>
      <c r="DN23" s="24">
        <f t="shared" si="157"/>
        <v>0</v>
      </c>
      <c r="DO23" s="24">
        <f t="shared" si="158"/>
        <v>0</v>
      </c>
      <c r="DP23" s="24">
        <f t="shared" si="159"/>
        <v>0</v>
      </c>
      <c r="DQ23" s="24">
        <f t="shared" si="160"/>
        <v>0</v>
      </c>
      <c r="DR23" s="24">
        <f t="shared" si="161"/>
        <v>0</v>
      </c>
      <c r="DS23" s="24">
        <f t="shared" si="162"/>
        <v>0</v>
      </c>
      <c r="DT23" s="24">
        <f t="shared" si="163"/>
        <v>0</v>
      </c>
      <c r="DU23" s="24">
        <f t="shared" si="164"/>
        <v>0</v>
      </c>
      <c r="DV23" s="25">
        <f t="shared" si="165"/>
        <v>0</v>
      </c>
      <c r="DX23" s="23">
        <f t="shared" si="32"/>
        <v>0</v>
      </c>
      <c r="DY23" s="24">
        <f t="shared" si="33"/>
        <v>0</v>
      </c>
      <c r="DZ23" s="24"/>
      <c r="EA23" s="24">
        <f t="shared" si="34"/>
        <v>0</v>
      </c>
      <c r="EB23" s="24">
        <f t="shared" si="35"/>
        <v>0</v>
      </c>
      <c r="EC23" s="24">
        <f t="shared" si="36"/>
        <v>0</v>
      </c>
      <c r="ED23" s="24">
        <f t="shared" si="37"/>
        <v>0</v>
      </c>
      <c r="EE23" s="24">
        <f t="shared" si="38"/>
        <v>0</v>
      </c>
      <c r="EF23" s="24">
        <f t="shared" si="39"/>
        <v>0</v>
      </c>
      <c r="EG23" s="24">
        <f t="shared" si="40"/>
        <v>0</v>
      </c>
      <c r="EH23" s="24">
        <f t="shared" si="41"/>
        <v>0</v>
      </c>
      <c r="EI23" s="24">
        <f t="shared" si="42"/>
        <v>0</v>
      </c>
      <c r="EJ23" s="24">
        <f t="shared" si="43"/>
        <v>0</v>
      </c>
      <c r="EK23" s="24">
        <f t="shared" si="44"/>
        <v>0</v>
      </c>
      <c r="EL23" s="24">
        <f t="shared" si="45"/>
        <v>0</v>
      </c>
      <c r="EM23" s="24">
        <f t="shared" si="46"/>
        <v>0</v>
      </c>
      <c r="EN23" s="24">
        <f t="shared" si="47"/>
        <v>0</v>
      </c>
      <c r="EO23" s="24">
        <f t="shared" si="48"/>
        <v>0</v>
      </c>
      <c r="EP23" s="24">
        <f t="shared" si="49"/>
        <v>0</v>
      </c>
      <c r="EQ23" s="24">
        <f t="shared" si="50"/>
        <v>0</v>
      </c>
      <c r="ER23" s="24">
        <f t="shared" si="51"/>
        <v>0</v>
      </c>
      <c r="ES23" s="24">
        <f t="shared" si="52"/>
        <v>0</v>
      </c>
      <c r="ET23" s="24">
        <f t="shared" si="53"/>
        <v>0</v>
      </c>
      <c r="EU23" s="24">
        <f t="shared" si="54"/>
        <v>0</v>
      </c>
      <c r="EV23" s="24">
        <f t="shared" si="55"/>
        <v>0</v>
      </c>
      <c r="EW23" s="24">
        <f t="shared" si="56"/>
        <v>0</v>
      </c>
      <c r="EX23" s="24">
        <f t="shared" si="57"/>
        <v>0</v>
      </c>
      <c r="EY23" s="24">
        <f t="shared" si="58"/>
        <v>0</v>
      </c>
      <c r="EZ23" s="24">
        <f t="shared" si="59"/>
        <v>0</v>
      </c>
      <c r="FA23" s="24">
        <f t="shared" si="60"/>
        <v>0</v>
      </c>
      <c r="FB23" s="24">
        <f t="shared" si="61"/>
        <v>0</v>
      </c>
      <c r="FC23" s="24">
        <f t="shared" si="62"/>
        <v>0</v>
      </c>
      <c r="FD23" s="25">
        <f t="shared" si="63"/>
        <v>0</v>
      </c>
      <c r="FF23" s="23">
        <f t="shared" si="64"/>
        <v>0</v>
      </c>
      <c r="FG23" s="24">
        <f t="shared" si="65"/>
        <v>0</v>
      </c>
      <c r="FH23" s="24"/>
      <c r="FI23" s="24">
        <f t="shared" si="66"/>
        <v>0</v>
      </c>
      <c r="FJ23" s="24">
        <f t="shared" si="67"/>
        <v>0</v>
      </c>
      <c r="FK23" s="24">
        <f t="shared" si="68"/>
        <v>0</v>
      </c>
      <c r="FL23" s="24">
        <f t="shared" si="69"/>
        <v>0</v>
      </c>
      <c r="FM23" s="24">
        <f t="shared" si="70"/>
        <v>0</v>
      </c>
      <c r="FN23" s="24">
        <f t="shared" si="71"/>
        <v>0</v>
      </c>
      <c r="FO23" s="24">
        <f t="shared" si="72"/>
        <v>0</v>
      </c>
      <c r="FP23" s="24">
        <f t="shared" si="73"/>
        <v>0</v>
      </c>
      <c r="FQ23" s="24">
        <f t="shared" si="74"/>
        <v>0</v>
      </c>
      <c r="FR23" s="24">
        <f t="shared" si="75"/>
        <v>0</v>
      </c>
      <c r="FS23" s="24">
        <f t="shared" si="76"/>
        <v>0</v>
      </c>
      <c r="FT23" s="24">
        <f t="shared" si="77"/>
        <v>0</v>
      </c>
      <c r="FU23" s="24">
        <f t="shared" si="78"/>
        <v>0</v>
      </c>
      <c r="FV23" s="24">
        <f t="shared" si="79"/>
        <v>0</v>
      </c>
      <c r="FW23" s="24">
        <f t="shared" si="80"/>
        <v>0</v>
      </c>
      <c r="FX23" s="24">
        <f t="shared" si="81"/>
        <v>0</v>
      </c>
      <c r="FY23" s="24">
        <f t="shared" si="82"/>
        <v>0</v>
      </c>
      <c r="FZ23" s="24">
        <f t="shared" si="83"/>
        <v>0</v>
      </c>
      <c r="GA23" s="24">
        <f t="shared" si="84"/>
        <v>0</v>
      </c>
      <c r="GB23" s="24">
        <f t="shared" si="85"/>
        <v>0</v>
      </c>
      <c r="GC23" s="24">
        <f t="shared" si="86"/>
        <v>0</v>
      </c>
      <c r="GD23" s="24">
        <f t="shared" si="87"/>
        <v>0</v>
      </c>
      <c r="GE23" s="24">
        <f t="shared" si="88"/>
        <v>0</v>
      </c>
      <c r="GF23" s="24">
        <f t="shared" si="89"/>
        <v>0</v>
      </c>
      <c r="GG23" s="24">
        <f t="shared" si="90"/>
        <v>0</v>
      </c>
      <c r="GH23" s="24">
        <f t="shared" si="91"/>
        <v>0</v>
      </c>
      <c r="GI23" s="24">
        <f t="shared" si="92"/>
        <v>0</v>
      </c>
      <c r="GJ23" s="24">
        <f t="shared" si="93"/>
        <v>0</v>
      </c>
      <c r="GK23" s="24">
        <f t="shared" si="94"/>
        <v>0</v>
      </c>
      <c r="GL23" s="25">
        <f t="shared" si="95"/>
        <v>0</v>
      </c>
      <c r="GN23" s="23"/>
      <c r="GO23" s="24">
        <f t="shared" si="96"/>
        <v>0</v>
      </c>
      <c r="GP23" s="24">
        <f t="shared" si="97"/>
        <v>0</v>
      </c>
      <c r="GQ23" s="24">
        <f t="shared" si="98"/>
        <v>0</v>
      </c>
      <c r="GR23" s="24">
        <f t="shared" si="99"/>
        <v>0</v>
      </c>
      <c r="GS23" s="24">
        <f t="shared" si="100"/>
        <v>0</v>
      </c>
      <c r="GT23" s="24">
        <f t="shared" si="101"/>
        <v>0</v>
      </c>
      <c r="GU23" s="25">
        <f t="shared" si="102"/>
        <v>1</v>
      </c>
      <c r="GV23" s="13" t="str">
        <f>IF(ISTEXT('Liste élèves'!D24),'Liste élèves'!D24,"")</f>
        <v/>
      </c>
      <c r="GW23" s="72" t="str">
        <f t="shared" si="103"/>
        <v/>
      </c>
      <c r="GX23" s="72" t="str">
        <f t="shared" si="104"/>
        <v/>
      </c>
      <c r="GY23" s="72" t="str">
        <f t="shared" si="105"/>
        <v/>
      </c>
      <c r="GZ23" s="72" t="str">
        <f t="shared" si="106"/>
        <v/>
      </c>
      <c r="HA23" s="72" t="str">
        <f t="shared" si="107"/>
        <v/>
      </c>
      <c r="HB23" s="72" t="str">
        <f t="shared" si="108"/>
        <v/>
      </c>
      <c r="HC23" s="72" t="str">
        <f t="shared" si="109"/>
        <v/>
      </c>
      <c r="HD23" s="72" t="str">
        <f t="shared" si="110"/>
        <v/>
      </c>
      <c r="HE23" s="72" t="str">
        <f t="shared" si="111"/>
        <v/>
      </c>
      <c r="HF23" s="72" t="str">
        <f t="shared" si="112"/>
        <v/>
      </c>
      <c r="HG23" s="72" t="str">
        <f t="shared" si="113"/>
        <v/>
      </c>
      <c r="HH23" s="72" t="str">
        <f t="shared" si="114"/>
        <v/>
      </c>
      <c r="HI23" s="72" t="str">
        <f t="shared" si="115"/>
        <v/>
      </c>
      <c r="HJ23" s="72" t="str">
        <f t="shared" si="116"/>
        <v/>
      </c>
      <c r="HK23" s="72" t="str">
        <f t="shared" si="117"/>
        <v/>
      </c>
      <c r="HL23" s="72" t="str">
        <f t="shared" si="118"/>
        <v/>
      </c>
      <c r="HM23" s="72" t="str">
        <f t="shared" si="119"/>
        <v/>
      </c>
      <c r="HN23" s="72" t="str">
        <f t="shared" si="120"/>
        <v/>
      </c>
      <c r="HO23" s="72" t="str">
        <f t="shared" si="121"/>
        <v/>
      </c>
      <c r="HP23" s="72" t="str">
        <f t="shared" si="122"/>
        <v/>
      </c>
      <c r="HQ23" s="72" t="str">
        <f t="shared" si="123"/>
        <v/>
      </c>
      <c r="HR23" s="72" t="str">
        <f t="shared" si="124"/>
        <v/>
      </c>
      <c r="HS23" s="72" t="str">
        <f t="shared" si="125"/>
        <v/>
      </c>
      <c r="HT23" s="72" t="str">
        <f t="shared" si="126"/>
        <v/>
      </c>
      <c r="HU23" s="72" t="str">
        <f t="shared" si="127"/>
        <v/>
      </c>
      <c r="HV23" s="72" t="str">
        <f t="shared" si="128"/>
        <v/>
      </c>
      <c r="HW23" s="72" t="str">
        <f t="shared" si="129"/>
        <v/>
      </c>
      <c r="HX23" s="72" t="str">
        <f t="shared" si="130"/>
        <v/>
      </c>
      <c r="HY23" s="72" t="str">
        <f t="shared" si="131"/>
        <v/>
      </c>
      <c r="HZ23" s="72" t="str">
        <f t="shared" si="132"/>
        <v/>
      </c>
      <c r="IA23" s="72" t="str">
        <f t="shared" si="133"/>
        <v/>
      </c>
      <c r="IB23" s="72" t="str">
        <f t="shared" si="134"/>
        <v/>
      </c>
      <c r="IC23" s="72" t="str">
        <f t="shared" si="135"/>
        <v/>
      </c>
    </row>
    <row r="24" spans="1:237" x14ac:dyDescent="0.25">
      <c r="A24" s="30">
        <v>21</v>
      </c>
      <c r="B24" s="31" t="str">
        <f>IF(ISTEXT('Liste élèves'!C25),'Liste élèves'!C25,"")</f>
        <v/>
      </c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0"/>
      <c r="Y24" s="111"/>
      <c r="Z24" s="112"/>
      <c r="AA24" s="110"/>
      <c r="AB24" s="111"/>
      <c r="AC24" s="112"/>
      <c r="AD24" s="110"/>
      <c r="AE24" s="111"/>
      <c r="AF24" s="112"/>
      <c r="AG24" s="110"/>
      <c r="AH24" s="111"/>
      <c r="AI24" s="112"/>
      <c r="AJ24" s="110"/>
      <c r="AK24" s="111"/>
      <c r="AL24" s="112"/>
      <c r="AM24" s="110"/>
      <c r="AN24" s="111"/>
      <c r="AO24" s="112"/>
      <c r="AP24" s="110"/>
      <c r="AQ24" s="111"/>
      <c r="AR24" s="112"/>
      <c r="AS24" s="110"/>
      <c r="AT24" s="111"/>
      <c r="AU24" s="112"/>
      <c r="AV24" s="110"/>
      <c r="AW24" s="111"/>
      <c r="AX24" s="112"/>
      <c r="AY24" s="110"/>
      <c r="AZ24" s="111"/>
      <c r="BA24" s="112"/>
      <c r="BB24" s="110"/>
      <c r="BC24" s="111"/>
      <c r="BD24" s="112"/>
      <c r="BE24" s="110"/>
      <c r="BF24" s="111"/>
      <c r="BG24" s="112"/>
      <c r="BH24" s="110"/>
      <c r="BI24" s="111"/>
      <c r="BJ24" s="112"/>
      <c r="BK24" s="110"/>
      <c r="BL24" s="111"/>
      <c r="BM24" s="112"/>
      <c r="BN24" s="110"/>
      <c r="BO24" s="111"/>
      <c r="BP24" s="112"/>
      <c r="BQ24" s="110"/>
      <c r="BR24" s="111"/>
      <c r="BS24" s="112"/>
      <c r="BT24" s="110"/>
      <c r="BU24" s="111"/>
      <c r="BV24" s="112"/>
      <c r="BW24" s="110"/>
      <c r="BX24" s="111"/>
      <c r="BY24" s="112"/>
      <c r="BZ24" s="110"/>
      <c r="CA24" s="111"/>
      <c r="CB24" s="112"/>
      <c r="CC24" s="110"/>
      <c r="CD24" s="111"/>
      <c r="CE24" s="112"/>
      <c r="CF24" s="110"/>
      <c r="CG24" s="111"/>
      <c r="CH24" s="112"/>
      <c r="CI24" s="110"/>
      <c r="CJ24" s="111"/>
      <c r="CK24" s="112"/>
      <c r="CL24" s="110"/>
      <c r="CM24" s="111"/>
      <c r="CN24" s="112"/>
      <c r="CP24" s="23">
        <f t="shared" si="0"/>
        <v>0</v>
      </c>
      <c r="CQ24" s="24">
        <f t="shared" si="1"/>
        <v>0</v>
      </c>
      <c r="CR24" s="24"/>
      <c r="CS24" s="24">
        <f t="shared" si="136"/>
        <v>0</v>
      </c>
      <c r="CT24" s="24">
        <f t="shared" si="137"/>
        <v>0</v>
      </c>
      <c r="CU24" s="24">
        <f t="shared" si="138"/>
        <v>0</v>
      </c>
      <c r="CV24" s="24">
        <f t="shared" si="139"/>
        <v>0</v>
      </c>
      <c r="CW24" s="24">
        <f t="shared" si="140"/>
        <v>0</v>
      </c>
      <c r="CX24" s="24">
        <f t="shared" si="141"/>
        <v>0</v>
      </c>
      <c r="CY24" s="24">
        <f t="shared" si="142"/>
        <v>0</v>
      </c>
      <c r="CZ24" s="24">
        <f t="shared" si="143"/>
        <v>0</v>
      </c>
      <c r="DA24" s="24">
        <f t="shared" si="144"/>
        <v>0</v>
      </c>
      <c r="DB24" s="24">
        <f t="shared" si="145"/>
        <v>0</v>
      </c>
      <c r="DC24" s="24">
        <f t="shared" si="146"/>
        <v>0</v>
      </c>
      <c r="DD24" s="24">
        <f t="shared" si="147"/>
        <v>0</v>
      </c>
      <c r="DE24" s="24">
        <f t="shared" si="148"/>
        <v>0</v>
      </c>
      <c r="DF24" s="24">
        <f t="shared" si="149"/>
        <v>0</v>
      </c>
      <c r="DG24" s="24">
        <f t="shared" si="150"/>
        <v>0</v>
      </c>
      <c r="DH24" s="24">
        <f t="shared" si="151"/>
        <v>0</v>
      </c>
      <c r="DI24" s="24">
        <f t="shared" si="152"/>
        <v>0</v>
      </c>
      <c r="DJ24" s="24">
        <f t="shared" si="153"/>
        <v>0</v>
      </c>
      <c r="DK24" s="24">
        <f t="shared" si="154"/>
        <v>0</v>
      </c>
      <c r="DL24" s="24">
        <f t="shared" si="155"/>
        <v>0</v>
      </c>
      <c r="DM24" s="24">
        <f t="shared" si="156"/>
        <v>0</v>
      </c>
      <c r="DN24" s="24">
        <f t="shared" si="157"/>
        <v>0</v>
      </c>
      <c r="DO24" s="24">
        <f t="shared" si="158"/>
        <v>0</v>
      </c>
      <c r="DP24" s="24">
        <f t="shared" si="159"/>
        <v>0</v>
      </c>
      <c r="DQ24" s="24">
        <f t="shared" si="160"/>
        <v>0</v>
      </c>
      <c r="DR24" s="24">
        <f t="shared" si="161"/>
        <v>0</v>
      </c>
      <c r="DS24" s="24">
        <f t="shared" si="162"/>
        <v>0</v>
      </c>
      <c r="DT24" s="24">
        <f t="shared" si="163"/>
        <v>0</v>
      </c>
      <c r="DU24" s="24">
        <f t="shared" si="164"/>
        <v>0</v>
      </c>
      <c r="DV24" s="25">
        <f t="shared" si="165"/>
        <v>0</v>
      </c>
      <c r="DX24" s="23">
        <f t="shared" si="32"/>
        <v>0</v>
      </c>
      <c r="DY24" s="24">
        <f t="shared" si="33"/>
        <v>0</v>
      </c>
      <c r="DZ24" s="24"/>
      <c r="EA24" s="24">
        <f t="shared" si="34"/>
        <v>0</v>
      </c>
      <c r="EB24" s="24">
        <f t="shared" si="35"/>
        <v>0</v>
      </c>
      <c r="EC24" s="24">
        <f t="shared" si="36"/>
        <v>0</v>
      </c>
      <c r="ED24" s="24">
        <f t="shared" si="37"/>
        <v>0</v>
      </c>
      <c r="EE24" s="24">
        <f t="shared" si="38"/>
        <v>0</v>
      </c>
      <c r="EF24" s="24">
        <f t="shared" si="39"/>
        <v>0</v>
      </c>
      <c r="EG24" s="24">
        <f t="shared" si="40"/>
        <v>0</v>
      </c>
      <c r="EH24" s="24">
        <f t="shared" si="41"/>
        <v>0</v>
      </c>
      <c r="EI24" s="24">
        <f t="shared" si="42"/>
        <v>0</v>
      </c>
      <c r="EJ24" s="24">
        <f t="shared" si="43"/>
        <v>0</v>
      </c>
      <c r="EK24" s="24">
        <f t="shared" si="44"/>
        <v>0</v>
      </c>
      <c r="EL24" s="24">
        <f t="shared" si="45"/>
        <v>0</v>
      </c>
      <c r="EM24" s="24">
        <f t="shared" si="46"/>
        <v>0</v>
      </c>
      <c r="EN24" s="24">
        <f t="shared" si="47"/>
        <v>0</v>
      </c>
      <c r="EO24" s="24">
        <f t="shared" si="48"/>
        <v>0</v>
      </c>
      <c r="EP24" s="24">
        <f t="shared" si="49"/>
        <v>0</v>
      </c>
      <c r="EQ24" s="24">
        <f t="shared" si="50"/>
        <v>0</v>
      </c>
      <c r="ER24" s="24">
        <f t="shared" si="51"/>
        <v>0</v>
      </c>
      <c r="ES24" s="24">
        <f t="shared" si="52"/>
        <v>0</v>
      </c>
      <c r="ET24" s="24">
        <f t="shared" si="53"/>
        <v>0</v>
      </c>
      <c r="EU24" s="24">
        <f t="shared" si="54"/>
        <v>0</v>
      </c>
      <c r="EV24" s="24">
        <f t="shared" si="55"/>
        <v>0</v>
      </c>
      <c r="EW24" s="24">
        <f t="shared" si="56"/>
        <v>0</v>
      </c>
      <c r="EX24" s="24">
        <f t="shared" si="57"/>
        <v>0</v>
      </c>
      <c r="EY24" s="24">
        <f t="shared" si="58"/>
        <v>0</v>
      </c>
      <c r="EZ24" s="24">
        <f t="shared" si="59"/>
        <v>0</v>
      </c>
      <c r="FA24" s="24">
        <f t="shared" si="60"/>
        <v>0</v>
      </c>
      <c r="FB24" s="24">
        <f t="shared" si="61"/>
        <v>0</v>
      </c>
      <c r="FC24" s="24">
        <f t="shared" si="62"/>
        <v>0</v>
      </c>
      <c r="FD24" s="25">
        <f t="shared" si="63"/>
        <v>0</v>
      </c>
      <c r="FF24" s="23">
        <f t="shared" si="64"/>
        <v>0</v>
      </c>
      <c r="FG24" s="24">
        <f t="shared" si="65"/>
        <v>0</v>
      </c>
      <c r="FH24" s="24"/>
      <c r="FI24" s="24">
        <f t="shared" si="66"/>
        <v>0</v>
      </c>
      <c r="FJ24" s="24">
        <f t="shared" si="67"/>
        <v>0</v>
      </c>
      <c r="FK24" s="24">
        <f t="shared" si="68"/>
        <v>0</v>
      </c>
      <c r="FL24" s="24">
        <f t="shared" si="69"/>
        <v>0</v>
      </c>
      <c r="FM24" s="24">
        <f t="shared" si="70"/>
        <v>0</v>
      </c>
      <c r="FN24" s="24">
        <f t="shared" si="71"/>
        <v>0</v>
      </c>
      <c r="FO24" s="24">
        <f t="shared" si="72"/>
        <v>0</v>
      </c>
      <c r="FP24" s="24">
        <f t="shared" si="73"/>
        <v>0</v>
      </c>
      <c r="FQ24" s="24">
        <f t="shared" si="74"/>
        <v>0</v>
      </c>
      <c r="FR24" s="24">
        <f t="shared" si="75"/>
        <v>0</v>
      </c>
      <c r="FS24" s="24">
        <f t="shared" si="76"/>
        <v>0</v>
      </c>
      <c r="FT24" s="24">
        <f t="shared" si="77"/>
        <v>0</v>
      </c>
      <c r="FU24" s="24">
        <f t="shared" si="78"/>
        <v>0</v>
      </c>
      <c r="FV24" s="24">
        <f t="shared" si="79"/>
        <v>0</v>
      </c>
      <c r="FW24" s="24">
        <f t="shared" si="80"/>
        <v>0</v>
      </c>
      <c r="FX24" s="24">
        <f t="shared" si="81"/>
        <v>0</v>
      </c>
      <c r="FY24" s="24">
        <f t="shared" si="82"/>
        <v>0</v>
      </c>
      <c r="FZ24" s="24">
        <f t="shared" si="83"/>
        <v>0</v>
      </c>
      <c r="GA24" s="24">
        <f t="shared" si="84"/>
        <v>0</v>
      </c>
      <c r="GB24" s="24">
        <f t="shared" si="85"/>
        <v>0</v>
      </c>
      <c r="GC24" s="24">
        <f t="shared" si="86"/>
        <v>0</v>
      </c>
      <c r="GD24" s="24">
        <f t="shared" si="87"/>
        <v>0</v>
      </c>
      <c r="GE24" s="24">
        <f t="shared" si="88"/>
        <v>0</v>
      </c>
      <c r="GF24" s="24">
        <f t="shared" si="89"/>
        <v>0</v>
      </c>
      <c r="GG24" s="24">
        <f t="shared" si="90"/>
        <v>0</v>
      </c>
      <c r="GH24" s="24">
        <f t="shared" si="91"/>
        <v>0</v>
      </c>
      <c r="GI24" s="24">
        <f t="shared" si="92"/>
        <v>0</v>
      </c>
      <c r="GJ24" s="24">
        <f t="shared" si="93"/>
        <v>0</v>
      </c>
      <c r="GK24" s="24">
        <f t="shared" si="94"/>
        <v>0</v>
      </c>
      <c r="GL24" s="25">
        <f t="shared" si="95"/>
        <v>0</v>
      </c>
      <c r="GN24" s="23"/>
      <c r="GO24" s="24">
        <f t="shared" si="96"/>
        <v>0</v>
      </c>
      <c r="GP24" s="24">
        <f t="shared" si="97"/>
        <v>0</v>
      </c>
      <c r="GQ24" s="24">
        <f t="shared" si="98"/>
        <v>0</v>
      </c>
      <c r="GR24" s="24">
        <f t="shared" si="99"/>
        <v>0</v>
      </c>
      <c r="GS24" s="24">
        <f t="shared" si="100"/>
        <v>0</v>
      </c>
      <c r="GT24" s="24">
        <f t="shared" si="101"/>
        <v>0</v>
      </c>
      <c r="GU24" s="25">
        <f t="shared" si="102"/>
        <v>1</v>
      </c>
      <c r="GV24" s="13" t="str">
        <f>IF(ISTEXT('Liste élèves'!D25),'Liste élèves'!D25,"")</f>
        <v/>
      </c>
      <c r="GW24" s="72" t="str">
        <f t="shared" si="103"/>
        <v/>
      </c>
      <c r="GX24" s="72" t="str">
        <f t="shared" si="104"/>
        <v/>
      </c>
      <c r="GY24" s="72" t="str">
        <f t="shared" si="105"/>
        <v/>
      </c>
      <c r="GZ24" s="72" t="str">
        <f t="shared" si="106"/>
        <v/>
      </c>
      <c r="HA24" s="72" t="str">
        <f t="shared" si="107"/>
        <v/>
      </c>
      <c r="HB24" s="72" t="str">
        <f t="shared" si="108"/>
        <v/>
      </c>
      <c r="HC24" s="72" t="str">
        <f t="shared" si="109"/>
        <v/>
      </c>
      <c r="HD24" s="72" t="str">
        <f t="shared" si="110"/>
        <v/>
      </c>
      <c r="HE24" s="72" t="str">
        <f t="shared" si="111"/>
        <v/>
      </c>
      <c r="HF24" s="72" t="str">
        <f t="shared" si="112"/>
        <v/>
      </c>
      <c r="HG24" s="72" t="str">
        <f t="shared" si="113"/>
        <v/>
      </c>
      <c r="HH24" s="72" t="str">
        <f t="shared" si="114"/>
        <v/>
      </c>
      <c r="HI24" s="72" t="str">
        <f t="shared" si="115"/>
        <v/>
      </c>
      <c r="HJ24" s="72" t="str">
        <f t="shared" si="116"/>
        <v/>
      </c>
      <c r="HK24" s="72" t="str">
        <f t="shared" si="117"/>
        <v/>
      </c>
      <c r="HL24" s="72" t="str">
        <f t="shared" si="118"/>
        <v/>
      </c>
      <c r="HM24" s="72" t="str">
        <f t="shared" si="119"/>
        <v/>
      </c>
      <c r="HN24" s="72" t="str">
        <f t="shared" si="120"/>
        <v/>
      </c>
      <c r="HO24" s="72" t="str">
        <f t="shared" si="121"/>
        <v/>
      </c>
      <c r="HP24" s="72" t="str">
        <f t="shared" si="122"/>
        <v/>
      </c>
      <c r="HQ24" s="72" t="str">
        <f t="shared" si="123"/>
        <v/>
      </c>
      <c r="HR24" s="72" t="str">
        <f t="shared" si="124"/>
        <v/>
      </c>
      <c r="HS24" s="72" t="str">
        <f t="shared" si="125"/>
        <v/>
      </c>
      <c r="HT24" s="72" t="str">
        <f t="shared" si="126"/>
        <v/>
      </c>
      <c r="HU24" s="72" t="str">
        <f t="shared" si="127"/>
        <v/>
      </c>
      <c r="HV24" s="72" t="str">
        <f t="shared" si="128"/>
        <v/>
      </c>
      <c r="HW24" s="72" t="str">
        <f t="shared" si="129"/>
        <v/>
      </c>
      <c r="HX24" s="72" t="str">
        <f t="shared" si="130"/>
        <v/>
      </c>
      <c r="HY24" s="72" t="str">
        <f t="shared" si="131"/>
        <v/>
      </c>
      <c r="HZ24" s="72" t="str">
        <f t="shared" si="132"/>
        <v/>
      </c>
      <c r="IA24" s="72" t="str">
        <f t="shared" si="133"/>
        <v/>
      </c>
      <c r="IB24" s="72" t="str">
        <f t="shared" si="134"/>
        <v/>
      </c>
      <c r="IC24" s="72" t="str">
        <f t="shared" si="135"/>
        <v/>
      </c>
    </row>
    <row r="25" spans="1:237" x14ac:dyDescent="0.25">
      <c r="A25" s="28">
        <v>22</v>
      </c>
      <c r="B25" s="29" t="str">
        <f>IF(ISTEXT('Liste élèves'!C26),'Liste élèves'!C26,"")</f>
        <v/>
      </c>
      <c r="C25" s="107"/>
      <c r="D25" s="108"/>
      <c r="E25" s="109"/>
      <c r="F25" s="107"/>
      <c r="G25" s="108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07"/>
      <c r="Y25" s="108"/>
      <c r="Z25" s="109"/>
      <c r="AA25" s="107"/>
      <c r="AB25" s="108"/>
      <c r="AC25" s="109"/>
      <c r="AD25" s="107"/>
      <c r="AE25" s="108"/>
      <c r="AF25" s="109"/>
      <c r="AG25" s="107"/>
      <c r="AH25" s="108"/>
      <c r="AI25" s="109"/>
      <c r="AJ25" s="107"/>
      <c r="AK25" s="108"/>
      <c r="AL25" s="109"/>
      <c r="AM25" s="107"/>
      <c r="AN25" s="108"/>
      <c r="AO25" s="109"/>
      <c r="AP25" s="107"/>
      <c r="AQ25" s="108"/>
      <c r="AR25" s="109"/>
      <c r="AS25" s="107"/>
      <c r="AT25" s="108"/>
      <c r="AU25" s="109"/>
      <c r="AV25" s="107"/>
      <c r="AW25" s="108"/>
      <c r="AX25" s="109"/>
      <c r="AY25" s="107"/>
      <c r="AZ25" s="108"/>
      <c r="BA25" s="109"/>
      <c r="BB25" s="107"/>
      <c r="BC25" s="108"/>
      <c r="BD25" s="109"/>
      <c r="BE25" s="107"/>
      <c r="BF25" s="108"/>
      <c r="BG25" s="109"/>
      <c r="BH25" s="107"/>
      <c r="BI25" s="108"/>
      <c r="BJ25" s="109"/>
      <c r="BK25" s="107"/>
      <c r="BL25" s="108"/>
      <c r="BM25" s="109"/>
      <c r="BN25" s="107"/>
      <c r="BO25" s="108"/>
      <c r="BP25" s="109"/>
      <c r="BQ25" s="107"/>
      <c r="BR25" s="108"/>
      <c r="BS25" s="109"/>
      <c r="BT25" s="107"/>
      <c r="BU25" s="108"/>
      <c r="BV25" s="109"/>
      <c r="BW25" s="107"/>
      <c r="BX25" s="108"/>
      <c r="BY25" s="109"/>
      <c r="BZ25" s="107"/>
      <c r="CA25" s="108"/>
      <c r="CB25" s="109"/>
      <c r="CC25" s="107"/>
      <c r="CD25" s="108"/>
      <c r="CE25" s="109"/>
      <c r="CF25" s="107"/>
      <c r="CG25" s="108"/>
      <c r="CH25" s="109"/>
      <c r="CI25" s="107"/>
      <c r="CJ25" s="108"/>
      <c r="CK25" s="109"/>
      <c r="CL25" s="107"/>
      <c r="CM25" s="108"/>
      <c r="CN25" s="109"/>
      <c r="CP25" s="23">
        <f t="shared" si="0"/>
        <v>0</v>
      </c>
      <c r="CQ25" s="24">
        <f t="shared" si="1"/>
        <v>0</v>
      </c>
      <c r="CR25" s="24"/>
      <c r="CS25" s="24">
        <f t="shared" si="136"/>
        <v>0</v>
      </c>
      <c r="CT25" s="24">
        <f t="shared" si="137"/>
        <v>0</v>
      </c>
      <c r="CU25" s="24">
        <f t="shared" si="138"/>
        <v>0</v>
      </c>
      <c r="CV25" s="24">
        <f t="shared" si="139"/>
        <v>0</v>
      </c>
      <c r="CW25" s="24">
        <f t="shared" si="140"/>
        <v>0</v>
      </c>
      <c r="CX25" s="24">
        <f t="shared" si="141"/>
        <v>0</v>
      </c>
      <c r="CY25" s="24">
        <f t="shared" si="142"/>
        <v>0</v>
      </c>
      <c r="CZ25" s="24">
        <f t="shared" si="143"/>
        <v>0</v>
      </c>
      <c r="DA25" s="24">
        <f t="shared" si="144"/>
        <v>0</v>
      </c>
      <c r="DB25" s="24">
        <f t="shared" si="145"/>
        <v>0</v>
      </c>
      <c r="DC25" s="24">
        <f t="shared" si="146"/>
        <v>0</v>
      </c>
      <c r="DD25" s="24">
        <f t="shared" si="147"/>
        <v>0</v>
      </c>
      <c r="DE25" s="24">
        <f t="shared" si="148"/>
        <v>0</v>
      </c>
      <c r="DF25" s="24">
        <f t="shared" si="149"/>
        <v>0</v>
      </c>
      <c r="DG25" s="24">
        <f t="shared" si="150"/>
        <v>0</v>
      </c>
      <c r="DH25" s="24">
        <f t="shared" si="151"/>
        <v>0</v>
      </c>
      <c r="DI25" s="24">
        <f t="shared" si="152"/>
        <v>0</v>
      </c>
      <c r="DJ25" s="24">
        <f t="shared" si="153"/>
        <v>0</v>
      </c>
      <c r="DK25" s="24">
        <f t="shared" si="154"/>
        <v>0</v>
      </c>
      <c r="DL25" s="24">
        <f t="shared" si="155"/>
        <v>0</v>
      </c>
      <c r="DM25" s="24">
        <f t="shared" si="156"/>
        <v>0</v>
      </c>
      <c r="DN25" s="24">
        <f t="shared" si="157"/>
        <v>0</v>
      </c>
      <c r="DO25" s="24">
        <f t="shared" si="158"/>
        <v>0</v>
      </c>
      <c r="DP25" s="24">
        <f t="shared" si="159"/>
        <v>0</v>
      </c>
      <c r="DQ25" s="24">
        <f t="shared" si="160"/>
        <v>0</v>
      </c>
      <c r="DR25" s="24">
        <f t="shared" si="161"/>
        <v>0</v>
      </c>
      <c r="DS25" s="24">
        <f t="shared" si="162"/>
        <v>0</v>
      </c>
      <c r="DT25" s="24">
        <f t="shared" si="163"/>
        <v>0</v>
      </c>
      <c r="DU25" s="24">
        <f t="shared" si="164"/>
        <v>0</v>
      </c>
      <c r="DV25" s="25">
        <f t="shared" si="165"/>
        <v>0</v>
      </c>
      <c r="DX25" s="23">
        <f t="shared" si="32"/>
        <v>0</v>
      </c>
      <c r="DY25" s="24">
        <f t="shared" si="33"/>
        <v>0</v>
      </c>
      <c r="DZ25" s="24"/>
      <c r="EA25" s="24">
        <f t="shared" si="34"/>
        <v>0</v>
      </c>
      <c r="EB25" s="24">
        <f t="shared" si="35"/>
        <v>0</v>
      </c>
      <c r="EC25" s="24">
        <f t="shared" si="36"/>
        <v>0</v>
      </c>
      <c r="ED25" s="24">
        <f t="shared" si="37"/>
        <v>0</v>
      </c>
      <c r="EE25" s="24">
        <f t="shared" si="38"/>
        <v>0</v>
      </c>
      <c r="EF25" s="24">
        <f t="shared" si="39"/>
        <v>0</v>
      </c>
      <c r="EG25" s="24">
        <f t="shared" si="40"/>
        <v>0</v>
      </c>
      <c r="EH25" s="24">
        <f t="shared" si="41"/>
        <v>0</v>
      </c>
      <c r="EI25" s="24">
        <f t="shared" si="42"/>
        <v>0</v>
      </c>
      <c r="EJ25" s="24">
        <f t="shared" si="43"/>
        <v>0</v>
      </c>
      <c r="EK25" s="24">
        <f t="shared" si="44"/>
        <v>0</v>
      </c>
      <c r="EL25" s="24">
        <f t="shared" si="45"/>
        <v>0</v>
      </c>
      <c r="EM25" s="24">
        <f t="shared" si="46"/>
        <v>0</v>
      </c>
      <c r="EN25" s="24">
        <f t="shared" si="47"/>
        <v>0</v>
      </c>
      <c r="EO25" s="24">
        <f t="shared" si="48"/>
        <v>0</v>
      </c>
      <c r="EP25" s="24">
        <f t="shared" si="49"/>
        <v>0</v>
      </c>
      <c r="EQ25" s="24">
        <f t="shared" si="50"/>
        <v>0</v>
      </c>
      <c r="ER25" s="24">
        <f t="shared" si="51"/>
        <v>0</v>
      </c>
      <c r="ES25" s="24">
        <f t="shared" si="52"/>
        <v>0</v>
      </c>
      <c r="ET25" s="24">
        <f t="shared" si="53"/>
        <v>0</v>
      </c>
      <c r="EU25" s="24">
        <f t="shared" si="54"/>
        <v>0</v>
      </c>
      <c r="EV25" s="24">
        <f t="shared" si="55"/>
        <v>0</v>
      </c>
      <c r="EW25" s="24">
        <f t="shared" si="56"/>
        <v>0</v>
      </c>
      <c r="EX25" s="24">
        <f t="shared" si="57"/>
        <v>0</v>
      </c>
      <c r="EY25" s="24">
        <f t="shared" si="58"/>
        <v>0</v>
      </c>
      <c r="EZ25" s="24">
        <f t="shared" si="59"/>
        <v>0</v>
      </c>
      <c r="FA25" s="24">
        <f t="shared" si="60"/>
        <v>0</v>
      </c>
      <c r="FB25" s="24">
        <f t="shared" si="61"/>
        <v>0</v>
      </c>
      <c r="FC25" s="24">
        <f t="shared" si="62"/>
        <v>0</v>
      </c>
      <c r="FD25" s="25">
        <f t="shared" si="63"/>
        <v>0</v>
      </c>
      <c r="FF25" s="23">
        <f t="shared" si="64"/>
        <v>0</v>
      </c>
      <c r="FG25" s="24">
        <f t="shared" si="65"/>
        <v>0</v>
      </c>
      <c r="FH25" s="24"/>
      <c r="FI25" s="24">
        <f t="shared" si="66"/>
        <v>0</v>
      </c>
      <c r="FJ25" s="24">
        <f t="shared" si="67"/>
        <v>0</v>
      </c>
      <c r="FK25" s="24">
        <f t="shared" si="68"/>
        <v>0</v>
      </c>
      <c r="FL25" s="24">
        <f t="shared" si="69"/>
        <v>0</v>
      </c>
      <c r="FM25" s="24">
        <f t="shared" si="70"/>
        <v>0</v>
      </c>
      <c r="FN25" s="24">
        <f t="shared" si="71"/>
        <v>0</v>
      </c>
      <c r="FO25" s="24">
        <f t="shared" si="72"/>
        <v>0</v>
      </c>
      <c r="FP25" s="24">
        <f t="shared" si="73"/>
        <v>0</v>
      </c>
      <c r="FQ25" s="24">
        <f t="shared" si="74"/>
        <v>0</v>
      </c>
      <c r="FR25" s="24">
        <f t="shared" si="75"/>
        <v>0</v>
      </c>
      <c r="FS25" s="24">
        <f t="shared" si="76"/>
        <v>0</v>
      </c>
      <c r="FT25" s="24">
        <f t="shared" si="77"/>
        <v>0</v>
      </c>
      <c r="FU25" s="24">
        <f t="shared" si="78"/>
        <v>0</v>
      </c>
      <c r="FV25" s="24">
        <f t="shared" si="79"/>
        <v>0</v>
      </c>
      <c r="FW25" s="24">
        <f t="shared" si="80"/>
        <v>0</v>
      </c>
      <c r="FX25" s="24">
        <f t="shared" si="81"/>
        <v>0</v>
      </c>
      <c r="FY25" s="24">
        <f t="shared" si="82"/>
        <v>0</v>
      </c>
      <c r="FZ25" s="24">
        <f t="shared" si="83"/>
        <v>0</v>
      </c>
      <c r="GA25" s="24">
        <f t="shared" si="84"/>
        <v>0</v>
      </c>
      <c r="GB25" s="24">
        <f t="shared" si="85"/>
        <v>0</v>
      </c>
      <c r="GC25" s="24">
        <f t="shared" si="86"/>
        <v>0</v>
      </c>
      <c r="GD25" s="24">
        <f t="shared" si="87"/>
        <v>0</v>
      </c>
      <c r="GE25" s="24">
        <f t="shared" si="88"/>
        <v>0</v>
      </c>
      <c r="GF25" s="24">
        <f t="shared" si="89"/>
        <v>0</v>
      </c>
      <c r="GG25" s="24">
        <f t="shared" si="90"/>
        <v>0</v>
      </c>
      <c r="GH25" s="24">
        <f t="shared" si="91"/>
        <v>0</v>
      </c>
      <c r="GI25" s="24">
        <f t="shared" si="92"/>
        <v>0</v>
      </c>
      <c r="GJ25" s="24">
        <f t="shared" si="93"/>
        <v>0</v>
      </c>
      <c r="GK25" s="24">
        <f t="shared" si="94"/>
        <v>0</v>
      </c>
      <c r="GL25" s="25">
        <f t="shared" si="95"/>
        <v>0</v>
      </c>
      <c r="GN25" s="23"/>
      <c r="GO25" s="24">
        <f t="shared" si="96"/>
        <v>0</v>
      </c>
      <c r="GP25" s="24">
        <f t="shared" si="97"/>
        <v>0</v>
      </c>
      <c r="GQ25" s="24">
        <f t="shared" si="98"/>
        <v>0</v>
      </c>
      <c r="GR25" s="24">
        <f t="shared" si="99"/>
        <v>0</v>
      </c>
      <c r="GS25" s="24">
        <f t="shared" si="100"/>
        <v>0</v>
      </c>
      <c r="GT25" s="24">
        <f t="shared" si="101"/>
        <v>0</v>
      </c>
      <c r="GU25" s="25">
        <f t="shared" si="102"/>
        <v>1</v>
      </c>
      <c r="GV25" s="13" t="str">
        <f>IF(ISTEXT('Liste élèves'!D26),'Liste élèves'!D26,"")</f>
        <v/>
      </c>
      <c r="GW25" s="72" t="str">
        <f t="shared" si="103"/>
        <v/>
      </c>
      <c r="GX25" s="72" t="str">
        <f t="shared" si="104"/>
        <v/>
      </c>
      <c r="GY25" s="72" t="str">
        <f t="shared" si="105"/>
        <v/>
      </c>
      <c r="GZ25" s="72" t="str">
        <f t="shared" si="106"/>
        <v/>
      </c>
      <c r="HA25" s="72" t="str">
        <f t="shared" si="107"/>
        <v/>
      </c>
      <c r="HB25" s="72" t="str">
        <f t="shared" si="108"/>
        <v/>
      </c>
      <c r="HC25" s="72" t="str">
        <f t="shared" si="109"/>
        <v/>
      </c>
      <c r="HD25" s="72" t="str">
        <f t="shared" si="110"/>
        <v/>
      </c>
      <c r="HE25" s="72" t="str">
        <f t="shared" si="111"/>
        <v/>
      </c>
      <c r="HF25" s="72" t="str">
        <f t="shared" si="112"/>
        <v/>
      </c>
      <c r="HG25" s="72" t="str">
        <f t="shared" si="113"/>
        <v/>
      </c>
      <c r="HH25" s="72" t="str">
        <f t="shared" si="114"/>
        <v/>
      </c>
      <c r="HI25" s="72" t="str">
        <f t="shared" si="115"/>
        <v/>
      </c>
      <c r="HJ25" s="72" t="str">
        <f t="shared" si="116"/>
        <v/>
      </c>
      <c r="HK25" s="72" t="str">
        <f t="shared" si="117"/>
        <v/>
      </c>
      <c r="HL25" s="72" t="str">
        <f t="shared" si="118"/>
        <v/>
      </c>
      <c r="HM25" s="72" t="str">
        <f t="shared" si="119"/>
        <v/>
      </c>
      <c r="HN25" s="72" t="str">
        <f t="shared" si="120"/>
        <v/>
      </c>
      <c r="HO25" s="72" t="str">
        <f t="shared" si="121"/>
        <v/>
      </c>
      <c r="HP25" s="72" t="str">
        <f t="shared" si="122"/>
        <v/>
      </c>
      <c r="HQ25" s="72" t="str">
        <f t="shared" si="123"/>
        <v/>
      </c>
      <c r="HR25" s="72" t="str">
        <f t="shared" si="124"/>
        <v/>
      </c>
      <c r="HS25" s="72" t="str">
        <f t="shared" si="125"/>
        <v/>
      </c>
      <c r="HT25" s="72" t="str">
        <f t="shared" si="126"/>
        <v/>
      </c>
      <c r="HU25" s="72" t="str">
        <f t="shared" si="127"/>
        <v/>
      </c>
      <c r="HV25" s="72" t="str">
        <f t="shared" si="128"/>
        <v/>
      </c>
      <c r="HW25" s="72" t="str">
        <f t="shared" si="129"/>
        <v/>
      </c>
      <c r="HX25" s="72" t="str">
        <f t="shared" si="130"/>
        <v/>
      </c>
      <c r="HY25" s="72" t="str">
        <f t="shared" si="131"/>
        <v/>
      </c>
      <c r="HZ25" s="72" t="str">
        <f t="shared" si="132"/>
        <v/>
      </c>
      <c r="IA25" s="72" t="str">
        <f t="shared" si="133"/>
        <v/>
      </c>
      <c r="IB25" s="72" t="str">
        <f t="shared" si="134"/>
        <v/>
      </c>
      <c r="IC25" s="72" t="str">
        <f t="shared" si="135"/>
        <v/>
      </c>
    </row>
    <row r="26" spans="1:237" x14ac:dyDescent="0.25">
      <c r="A26" s="30">
        <v>23</v>
      </c>
      <c r="B26" s="31" t="str">
        <f>IF(ISTEXT('Liste élèves'!C27),'Liste élèves'!C27,"")</f>
        <v/>
      </c>
      <c r="C26" s="110"/>
      <c r="D26" s="111"/>
      <c r="E26" s="112"/>
      <c r="F26" s="110"/>
      <c r="G26" s="111"/>
      <c r="H26" s="112"/>
      <c r="I26" s="110"/>
      <c r="J26" s="111"/>
      <c r="K26" s="112"/>
      <c r="L26" s="110"/>
      <c r="M26" s="111"/>
      <c r="N26" s="112"/>
      <c r="O26" s="110"/>
      <c r="P26" s="111"/>
      <c r="Q26" s="112"/>
      <c r="R26" s="110"/>
      <c r="S26" s="111"/>
      <c r="T26" s="112"/>
      <c r="U26" s="110"/>
      <c r="V26" s="111"/>
      <c r="W26" s="112"/>
      <c r="X26" s="110"/>
      <c r="Y26" s="111"/>
      <c r="Z26" s="112"/>
      <c r="AA26" s="110"/>
      <c r="AB26" s="111"/>
      <c r="AC26" s="112"/>
      <c r="AD26" s="110"/>
      <c r="AE26" s="111"/>
      <c r="AF26" s="112"/>
      <c r="AG26" s="110"/>
      <c r="AH26" s="111"/>
      <c r="AI26" s="112"/>
      <c r="AJ26" s="110"/>
      <c r="AK26" s="111"/>
      <c r="AL26" s="112"/>
      <c r="AM26" s="110"/>
      <c r="AN26" s="111"/>
      <c r="AO26" s="112"/>
      <c r="AP26" s="110"/>
      <c r="AQ26" s="111"/>
      <c r="AR26" s="112"/>
      <c r="AS26" s="110"/>
      <c r="AT26" s="111"/>
      <c r="AU26" s="112"/>
      <c r="AV26" s="110"/>
      <c r="AW26" s="111"/>
      <c r="AX26" s="112"/>
      <c r="AY26" s="110"/>
      <c r="AZ26" s="111"/>
      <c r="BA26" s="112"/>
      <c r="BB26" s="110"/>
      <c r="BC26" s="111"/>
      <c r="BD26" s="112"/>
      <c r="BE26" s="110"/>
      <c r="BF26" s="111"/>
      <c r="BG26" s="112"/>
      <c r="BH26" s="110"/>
      <c r="BI26" s="111"/>
      <c r="BJ26" s="112"/>
      <c r="BK26" s="110"/>
      <c r="BL26" s="111"/>
      <c r="BM26" s="112"/>
      <c r="BN26" s="110"/>
      <c r="BO26" s="111"/>
      <c r="BP26" s="112"/>
      <c r="BQ26" s="110"/>
      <c r="BR26" s="111"/>
      <c r="BS26" s="112"/>
      <c r="BT26" s="110"/>
      <c r="BU26" s="111"/>
      <c r="BV26" s="112"/>
      <c r="BW26" s="110"/>
      <c r="BX26" s="111"/>
      <c r="BY26" s="112"/>
      <c r="BZ26" s="110"/>
      <c r="CA26" s="111"/>
      <c r="CB26" s="112"/>
      <c r="CC26" s="110"/>
      <c r="CD26" s="111"/>
      <c r="CE26" s="112"/>
      <c r="CF26" s="110"/>
      <c r="CG26" s="111"/>
      <c r="CH26" s="112"/>
      <c r="CI26" s="110"/>
      <c r="CJ26" s="111"/>
      <c r="CK26" s="112"/>
      <c r="CL26" s="110"/>
      <c r="CM26" s="111"/>
      <c r="CN26" s="112"/>
      <c r="CP26" s="23">
        <f t="shared" si="0"/>
        <v>0</v>
      </c>
      <c r="CQ26" s="24">
        <f t="shared" si="1"/>
        <v>0</v>
      </c>
      <c r="CR26" s="24"/>
      <c r="CS26" s="24">
        <f t="shared" si="136"/>
        <v>0</v>
      </c>
      <c r="CT26" s="24">
        <f t="shared" si="137"/>
        <v>0</v>
      </c>
      <c r="CU26" s="24">
        <f t="shared" si="138"/>
        <v>0</v>
      </c>
      <c r="CV26" s="24">
        <f t="shared" si="139"/>
        <v>0</v>
      </c>
      <c r="CW26" s="24">
        <f t="shared" si="140"/>
        <v>0</v>
      </c>
      <c r="CX26" s="24">
        <f t="shared" si="141"/>
        <v>0</v>
      </c>
      <c r="CY26" s="24">
        <f t="shared" si="142"/>
        <v>0</v>
      </c>
      <c r="CZ26" s="24">
        <f t="shared" si="143"/>
        <v>0</v>
      </c>
      <c r="DA26" s="24">
        <f t="shared" si="144"/>
        <v>0</v>
      </c>
      <c r="DB26" s="24">
        <f t="shared" si="145"/>
        <v>0</v>
      </c>
      <c r="DC26" s="24">
        <f t="shared" si="146"/>
        <v>0</v>
      </c>
      <c r="DD26" s="24">
        <f t="shared" si="147"/>
        <v>0</v>
      </c>
      <c r="DE26" s="24">
        <f t="shared" si="148"/>
        <v>0</v>
      </c>
      <c r="DF26" s="24">
        <f t="shared" si="149"/>
        <v>0</v>
      </c>
      <c r="DG26" s="24">
        <f t="shared" si="150"/>
        <v>0</v>
      </c>
      <c r="DH26" s="24">
        <f t="shared" si="151"/>
        <v>0</v>
      </c>
      <c r="DI26" s="24">
        <f t="shared" si="152"/>
        <v>0</v>
      </c>
      <c r="DJ26" s="24">
        <f t="shared" si="153"/>
        <v>0</v>
      </c>
      <c r="DK26" s="24">
        <f t="shared" si="154"/>
        <v>0</v>
      </c>
      <c r="DL26" s="24">
        <f t="shared" si="155"/>
        <v>0</v>
      </c>
      <c r="DM26" s="24">
        <f t="shared" si="156"/>
        <v>0</v>
      </c>
      <c r="DN26" s="24">
        <f t="shared" si="157"/>
        <v>0</v>
      </c>
      <c r="DO26" s="24">
        <f t="shared" si="158"/>
        <v>0</v>
      </c>
      <c r="DP26" s="24">
        <f t="shared" si="159"/>
        <v>0</v>
      </c>
      <c r="DQ26" s="24">
        <f t="shared" si="160"/>
        <v>0</v>
      </c>
      <c r="DR26" s="24">
        <f t="shared" si="161"/>
        <v>0</v>
      </c>
      <c r="DS26" s="24">
        <f t="shared" si="162"/>
        <v>0</v>
      </c>
      <c r="DT26" s="24">
        <f t="shared" si="163"/>
        <v>0</v>
      </c>
      <c r="DU26" s="24">
        <f t="shared" si="164"/>
        <v>0</v>
      </c>
      <c r="DV26" s="25">
        <f t="shared" si="165"/>
        <v>0</v>
      </c>
      <c r="DX26" s="23">
        <f t="shared" si="32"/>
        <v>0</v>
      </c>
      <c r="DY26" s="24">
        <f t="shared" si="33"/>
        <v>0</v>
      </c>
      <c r="DZ26" s="24"/>
      <c r="EA26" s="24">
        <f t="shared" si="34"/>
        <v>0</v>
      </c>
      <c r="EB26" s="24">
        <f t="shared" si="35"/>
        <v>0</v>
      </c>
      <c r="EC26" s="24">
        <f t="shared" si="36"/>
        <v>0</v>
      </c>
      <c r="ED26" s="24">
        <f t="shared" si="37"/>
        <v>0</v>
      </c>
      <c r="EE26" s="24">
        <f t="shared" si="38"/>
        <v>0</v>
      </c>
      <c r="EF26" s="24">
        <f t="shared" si="39"/>
        <v>0</v>
      </c>
      <c r="EG26" s="24">
        <f t="shared" si="40"/>
        <v>0</v>
      </c>
      <c r="EH26" s="24">
        <f t="shared" si="41"/>
        <v>0</v>
      </c>
      <c r="EI26" s="24">
        <f t="shared" si="42"/>
        <v>0</v>
      </c>
      <c r="EJ26" s="24">
        <f t="shared" si="43"/>
        <v>0</v>
      </c>
      <c r="EK26" s="24">
        <f t="shared" si="44"/>
        <v>0</v>
      </c>
      <c r="EL26" s="24">
        <f t="shared" si="45"/>
        <v>0</v>
      </c>
      <c r="EM26" s="24">
        <f t="shared" si="46"/>
        <v>0</v>
      </c>
      <c r="EN26" s="24">
        <f t="shared" si="47"/>
        <v>0</v>
      </c>
      <c r="EO26" s="24">
        <f t="shared" si="48"/>
        <v>0</v>
      </c>
      <c r="EP26" s="24">
        <f t="shared" si="49"/>
        <v>0</v>
      </c>
      <c r="EQ26" s="24">
        <f t="shared" si="50"/>
        <v>0</v>
      </c>
      <c r="ER26" s="24">
        <f t="shared" si="51"/>
        <v>0</v>
      </c>
      <c r="ES26" s="24">
        <f t="shared" si="52"/>
        <v>0</v>
      </c>
      <c r="ET26" s="24">
        <f t="shared" si="53"/>
        <v>0</v>
      </c>
      <c r="EU26" s="24">
        <f t="shared" si="54"/>
        <v>0</v>
      </c>
      <c r="EV26" s="24">
        <f t="shared" si="55"/>
        <v>0</v>
      </c>
      <c r="EW26" s="24">
        <f t="shared" si="56"/>
        <v>0</v>
      </c>
      <c r="EX26" s="24">
        <f t="shared" si="57"/>
        <v>0</v>
      </c>
      <c r="EY26" s="24">
        <f t="shared" si="58"/>
        <v>0</v>
      </c>
      <c r="EZ26" s="24">
        <f t="shared" si="59"/>
        <v>0</v>
      </c>
      <c r="FA26" s="24">
        <f t="shared" si="60"/>
        <v>0</v>
      </c>
      <c r="FB26" s="24">
        <f t="shared" si="61"/>
        <v>0</v>
      </c>
      <c r="FC26" s="24">
        <f t="shared" si="62"/>
        <v>0</v>
      </c>
      <c r="FD26" s="25">
        <f t="shared" si="63"/>
        <v>0</v>
      </c>
      <c r="FF26" s="23">
        <f t="shared" si="64"/>
        <v>0</v>
      </c>
      <c r="FG26" s="24">
        <f t="shared" si="65"/>
        <v>0</v>
      </c>
      <c r="FH26" s="24"/>
      <c r="FI26" s="24">
        <f t="shared" si="66"/>
        <v>0</v>
      </c>
      <c r="FJ26" s="24">
        <f t="shared" si="67"/>
        <v>0</v>
      </c>
      <c r="FK26" s="24">
        <f t="shared" si="68"/>
        <v>0</v>
      </c>
      <c r="FL26" s="24">
        <f t="shared" si="69"/>
        <v>0</v>
      </c>
      <c r="FM26" s="24">
        <f t="shared" si="70"/>
        <v>0</v>
      </c>
      <c r="FN26" s="24">
        <f t="shared" si="71"/>
        <v>0</v>
      </c>
      <c r="FO26" s="24">
        <f t="shared" si="72"/>
        <v>0</v>
      </c>
      <c r="FP26" s="24">
        <f t="shared" si="73"/>
        <v>0</v>
      </c>
      <c r="FQ26" s="24">
        <f t="shared" si="74"/>
        <v>0</v>
      </c>
      <c r="FR26" s="24">
        <f t="shared" si="75"/>
        <v>0</v>
      </c>
      <c r="FS26" s="24">
        <f t="shared" si="76"/>
        <v>0</v>
      </c>
      <c r="FT26" s="24">
        <f t="shared" si="77"/>
        <v>0</v>
      </c>
      <c r="FU26" s="24">
        <f t="shared" si="78"/>
        <v>0</v>
      </c>
      <c r="FV26" s="24">
        <f t="shared" si="79"/>
        <v>0</v>
      </c>
      <c r="FW26" s="24">
        <f t="shared" si="80"/>
        <v>0</v>
      </c>
      <c r="FX26" s="24">
        <f t="shared" si="81"/>
        <v>0</v>
      </c>
      <c r="FY26" s="24">
        <f t="shared" si="82"/>
        <v>0</v>
      </c>
      <c r="FZ26" s="24">
        <f t="shared" si="83"/>
        <v>0</v>
      </c>
      <c r="GA26" s="24">
        <f t="shared" si="84"/>
        <v>0</v>
      </c>
      <c r="GB26" s="24">
        <f t="shared" si="85"/>
        <v>0</v>
      </c>
      <c r="GC26" s="24">
        <f t="shared" si="86"/>
        <v>0</v>
      </c>
      <c r="GD26" s="24">
        <f t="shared" si="87"/>
        <v>0</v>
      </c>
      <c r="GE26" s="24">
        <f t="shared" si="88"/>
        <v>0</v>
      </c>
      <c r="GF26" s="24">
        <f t="shared" si="89"/>
        <v>0</v>
      </c>
      <c r="GG26" s="24">
        <f t="shared" si="90"/>
        <v>0</v>
      </c>
      <c r="GH26" s="24">
        <f t="shared" si="91"/>
        <v>0</v>
      </c>
      <c r="GI26" s="24">
        <f t="shared" si="92"/>
        <v>0</v>
      </c>
      <c r="GJ26" s="24">
        <f t="shared" si="93"/>
        <v>0</v>
      </c>
      <c r="GK26" s="24">
        <f t="shared" si="94"/>
        <v>0</v>
      </c>
      <c r="GL26" s="25">
        <f t="shared" si="95"/>
        <v>0</v>
      </c>
      <c r="GN26" s="23"/>
      <c r="GO26" s="24">
        <f t="shared" si="96"/>
        <v>0</v>
      </c>
      <c r="GP26" s="24">
        <f t="shared" si="97"/>
        <v>0</v>
      </c>
      <c r="GQ26" s="24">
        <f t="shared" si="98"/>
        <v>0</v>
      </c>
      <c r="GR26" s="24">
        <f t="shared" si="99"/>
        <v>0</v>
      </c>
      <c r="GS26" s="24">
        <f t="shared" si="100"/>
        <v>0</v>
      </c>
      <c r="GT26" s="24">
        <f t="shared" si="101"/>
        <v>0</v>
      </c>
      <c r="GU26" s="25">
        <f t="shared" si="102"/>
        <v>1</v>
      </c>
      <c r="GV26" s="13" t="str">
        <f>IF(ISTEXT('Liste élèves'!D27),'Liste élèves'!D27,"")</f>
        <v/>
      </c>
      <c r="GW26" s="72" t="str">
        <f t="shared" si="103"/>
        <v/>
      </c>
      <c r="GX26" s="72" t="str">
        <f t="shared" si="104"/>
        <v/>
      </c>
      <c r="GY26" s="72" t="str">
        <f t="shared" si="105"/>
        <v/>
      </c>
      <c r="GZ26" s="72" t="str">
        <f t="shared" si="106"/>
        <v/>
      </c>
      <c r="HA26" s="72" t="str">
        <f t="shared" si="107"/>
        <v/>
      </c>
      <c r="HB26" s="72" t="str">
        <f t="shared" si="108"/>
        <v/>
      </c>
      <c r="HC26" s="72" t="str">
        <f t="shared" si="109"/>
        <v/>
      </c>
      <c r="HD26" s="72" t="str">
        <f t="shared" si="110"/>
        <v/>
      </c>
      <c r="HE26" s="72" t="str">
        <f t="shared" si="111"/>
        <v/>
      </c>
      <c r="HF26" s="72" t="str">
        <f t="shared" si="112"/>
        <v/>
      </c>
      <c r="HG26" s="72" t="str">
        <f t="shared" si="113"/>
        <v/>
      </c>
      <c r="HH26" s="72" t="str">
        <f t="shared" si="114"/>
        <v/>
      </c>
      <c r="HI26" s="72" t="str">
        <f t="shared" si="115"/>
        <v/>
      </c>
      <c r="HJ26" s="72" t="str">
        <f t="shared" si="116"/>
        <v/>
      </c>
      <c r="HK26" s="72" t="str">
        <f t="shared" si="117"/>
        <v/>
      </c>
      <c r="HL26" s="72" t="str">
        <f t="shared" si="118"/>
        <v/>
      </c>
      <c r="HM26" s="72" t="str">
        <f t="shared" si="119"/>
        <v/>
      </c>
      <c r="HN26" s="72" t="str">
        <f t="shared" si="120"/>
        <v/>
      </c>
      <c r="HO26" s="72" t="str">
        <f t="shared" si="121"/>
        <v/>
      </c>
      <c r="HP26" s="72" t="str">
        <f t="shared" si="122"/>
        <v/>
      </c>
      <c r="HQ26" s="72" t="str">
        <f t="shared" si="123"/>
        <v/>
      </c>
      <c r="HR26" s="72" t="str">
        <f t="shared" si="124"/>
        <v/>
      </c>
      <c r="HS26" s="72" t="str">
        <f t="shared" si="125"/>
        <v/>
      </c>
      <c r="HT26" s="72" t="str">
        <f t="shared" si="126"/>
        <v/>
      </c>
      <c r="HU26" s="72" t="str">
        <f t="shared" si="127"/>
        <v/>
      </c>
      <c r="HV26" s="72" t="str">
        <f t="shared" si="128"/>
        <v/>
      </c>
      <c r="HW26" s="72" t="str">
        <f t="shared" si="129"/>
        <v/>
      </c>
      <c r="HX26" s="72" t="str">
        <f t="shared" si="130"/>
        <v/>
      </c>
      <c r="HY26" s="72" t="str">
        <f t="shared" si="131"/>
        <v/>
      </c>
      <c r="HZ26" s="72" t="str">
        <f t="shared" si="132"/>
        <v/>
      </c>
      <c r="IA26" s="72" t="str">
        <f t="shared" si="133"/>
        <v/>
      </c>
      <c r="IB26" s="72" t="str">
        <f t="shared" si="134"/>
        <v/>
      </c>
      <c r="IC26" s="72" t="str">
        <f t="shared" si="135"/>
        <v/>
      </c>
    </row>
    <row r="27" spans="1:237" x14ac:dyDescent="0.25">
      <c r="A27" s="28">
        <v>24</v>
      </c>
      <c r="B27" s="29" t="str">
        <f>IF(ISTEXT('Liste élèves'!C28),'Liste élèves'!C28,"")</f>
        <v/>
      </c>
      <c r="C27" s="107"/>
      <c r="D27" s="108"/>
      <c r="E27" s="109"/>
      <c r="F27" s="107"/>
      <c r="G27" s="108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07"/>
      <c r="Y27" s="108"/>
      <c r="Z27" s="109"/>
      <c r="AA27" s="107"/>
      <c r="AB27" s="108"/>
      <c r="AC27" s="109"/>
      <c r="AD27" s="107"/>
      <c r="AE27" s="108"/>
      <c r="AF27" s="109"/>
      <c r="AG27" s="107"/>
      <c r="AH27" s="108"/>
      <c r="AI27" s="109"/>
      <c r="AJ27" s="107"/>
      <c r="AK27" s="108"/>
      <c r="AL27" s="109"/>
      <c r="AM27" s="107"/>
      <c r="AN27" s="108"/>
      <c r="AO27" s="109"/>
      <c r="AP27" s="107"/>
      <c r="AQ27" s="108"/>
      <c r="AR27" s="109"/>
      <c r="AS27" s="107"/>
      <c r="AT27" s="108"/>
      <c r="AU27" s="109"/>
      <c r="AV27" s="107"/>
      <c r="AW27" s="108"/>
      <c r="AX27" s="109"/>
      <c r="AY27" s="107"/>
      <c r="AZ27" s="108"/>
      <c r="BA27" s="109"/>
      <c r="BB27" s="107"/>
      <c r="BC27" s="108"/>
      <c r="BD27" s="109"/>
      <c r="BE27" s="107"/>
      <c r="BF27" s="108"/>
      <c r="BG27" s="109"/>
      <c r="BH27" s="107"/>
      <c r="BI27" s="108"/>
      <c r="BJ27" s="109"/>
      <c r="BK27" s="107"/>
      <c r="BL27" s="108"/>
      <c r="BM27" s="109"/>
      <c r="BN27" s="107"/>
      <c r="BO27" s="108"/>
      <c r="BP27" s="109"/>
      <c r="BQ27" s="107"/>
      <c r="BR27" s="108"/>
      <c r="BS27" s="109"/>
      <c r="BT27" s="107"/>
      <c r="BU27" s="108"/>
      <c r="BV27" s="109"/>
      <c r="BW27" s="107"/>
      <c r="BX27" s="108"/>
      <c r="BY27" s="109"/>
      <c r="BZ27" s="107"/>
      <c r="CA27" s="108"/>
      <c r="CB27" s="109"/>
      <c r="CC27" s="107"/>
      <c r="CD27" s="108"/>
      <c r="CE27" s="109"/>
      <c r="CF27" s="107"/>
      <c r="CG27" s="108"/>
      <c r="CH27" s="109"/>
      <c r="CI27" s="107"/>
      <c r="CJ27" s="108"/>
      <c r="CK27" s="109"/>
      <c r="CL27" s="107"/>
      <c r="CM27" s="108"/>
      <c r="CN27" s="109"/>
      <c r="CP27" s="23">
        <f t="shared" si="0"/>
        <v>0</v>
      </c>
      <c r="CQ27" s="24">
        <f t="shared" si="1"/>
        <v>0</v>
      </c>
      <c r="CR27" s="24"/>
      <c r="CS27" s="24">
        <f t="shared" si="136"/>
        <v>0</v>
      </c>
      <c r="CT27" s="24">
        <f t="shared" si="137"/>
        <v>0</v>
      </c>
      <c r="CU27" s="24">
        <f t="shared" si="138"/>
        <v>0</v>
      </c>
      <c r="CV27" s="24">
        <f t="shared" si="139"/>
        <v>0</v>
      </c>
      <c r="CW27" s="24">
        <f t="shared" si="140"/>
        <v>0</v>
      </c>
      <c r="CX27" s="24">
        <f t="shared" si="141"/>
        <v>0</v>
      </c>
      <c r="CY27" s="24">
        <f t="shared" si="142"/>
        <v>0</v>
      </c>
      <c r="CZ27" s="24">
        <f t="shared" si="143"/>
        <v>0</v>
      </c>
      <c r="DA27" s="24">
        <f t="shared" si="144"/>
        <v>0</v>
      </c>
      <c r="DB27" s="24">
        <f t="shared" si="145"/>
        <v>0</v>
      </c>
      <c r="DC27" s="24">
        <f t="shared" si="146"/>
        <v>0</v>
      </c>
      <c r="DD27" s="24">
        <f t="shared" si="147"/>
        <v>0</v>
      </c>
      <c r="DE27" s="24">
        <f t="shared" si="148"/>
        <v>0</v>
      </c>
      <c r="DF27" s="24">
        <f t="shared" si="149"/>
        <v>0</v>
      </c>
      <c r="DG27" s="24">
        <f t="shared" si="150"/>
        <v>0</v>
      </c>
      <c r="DH27" s="24">
        <f t="shared" si="151"/>
        <v>0</v>
      </c>
      <c r="DI27" s="24">
        <f t="shared" si="152"/>
        <v>0</v>
      </c>
      <c r="DJ27" s="24">
        <f t="shared" si="153"/>
        <v>0</v>
      </c>
      <c r="DK27" s="24">
        <f t="shared" si="154"/>
        <v>0</v>
      </c>
      <c r="DL27" s="24">
        <f t="shared" si="155"/>
        <v>0</v>
      </c>
      <c r="DM27" s="24">
        <f t="shared" si="156"/>
        <v>0</v>
      </c>
      <c r="DN27" s="24">
        <f t="shared" si="157"/>
        <v>0</v>
      </c>
      <c r="DO27" s="24">
        <f t="shared" si="158"/>
        <v>0</v>
      </c>
      <c r="DP27" s="24">
        <f t="shared" si="159"/>
        <v>0</v>
      </c>
      <c r="DQ27" s="24">
        <f t="shared" si="160"/>
        <v>0</v>
      </c>
      <c r="DR27" s="24">
        <f t="shared" si="161"/>
        <v>0</v>
      </c>
      <c r="DS27" s="24">
        <f t="shared" si="162"/>
        <v>0</v>
      </c>
      <c r="DT27" s="24">
        <f t="shared" si="163"/>
        <v>0</v>
      </c>
      <c r="DU27" s="24">
        <f t="shared" si="164"/>
        <v>0</v>
      </c>
      <c r="DV27" s="25">
        <f t="shared" si="165"/>
        <v>0</v>
      </c>
      <c r="DX27" s="23">
        <f t="shared" si="32"/>
        <v>0</v>
      </c>
      <c r="DY27" s="24">
        <f t="shared" si="33"/>
        <v>0</v>
      </c>
      <c r="DZ27" s="24"/>
      <c r="EA27" s="24">
        <f t="shared" si="34"/>
        <v>0</v>
      </c>
      <c r="EB27" s="24">
        <f t="shared" si="35"/>
        <v>0</v>
      </c>
      <c r="EC27" s="24">
        <f t="shared" si="36"/>
        <v>0</v>
      </c>
      <c r="ED27" s="24">
        <f t="shared" si="37"/>
        <v>0</v>
      </c>
      <c r="EE27" s="24">
        <f t="shared" si="38"/>
        <v>0</v>
      </c>
      <c r="EF27" s="24">
        <f t="shared" si="39"/>
        <v>0</v>
      </c>
      <c r="EG27" s="24">
        <f t="shared" si="40"/>
        <v>0</v>
      </c>
      <c r="EH27" s="24">
        <f t="shared" si="41"/>
        <v>0</v>
      </c>
      <c r="EI27" s="24">
        <f t="shared" si="42"/>
        <v>0</v>
      </c>
      <c r="EJ27" s="24">
        <f t="shared" si="43"/>
        <v>0</v>
      </c>
      <c r="EK27" s="24">
        <f t="shared" si="44"/>
        <v>0</v>
      </c>
      <c r="EL27" s="24">
        <f t="shared" si="45"/>
        <v>0</v>
      </c>
      <c r="EM27" s="24">
        <f t="shared" si="46"/>
        <v>0</v>
      </c>
      <c r="EN27" s="24">
        <f t="shared" si="47"/>
        <v>0</v>
      </c>
      <c r="EO27" s="24">
        <f t="shared" si="48"/>
        <v>0</v>
      </c>
      <c r="EP27" s="24">
        <f t="shared" si="49"/>
        <v>0</v>
      </c>
      <c r="EQ27" s="24">
        <f t="shared" si="50"/>
        <v>0</v>
      </c>
      <c r="ER27" s="24">
        <f t="shared" si="51"/>
        <v>0</v>
      </c>
      <c r="ES27" s="24">
        <f t="shared" si="52"/>
        <v>0</v>
      </c>
      <c r="ET27" s="24">
        <f t="shared" si="53"/>
        <v>0</v>
      </c>
      <c r="EU27" s="24">
        <f t="shared" si="54"/>
        <v>0</v>
      </c>
      <c r="EV27" s="24">
        <f t="shared" si="55"/>
        <v>0</v>
      </c>
      <c r="EW27" s="24">
        <f t="shared" si="56"/>
        <v>0</v>
      </c>
      <c r="EX27" s="24">
        <f t="shared" si="57"/>
        <v>0</v>
      </c>
      <c r="EY27" s="24">
        <f t="shared" si="58"/>
        <v>0</v>
      </c>
      <c r="EZ27" s="24">
        <f t="shared" si="59"/>
        <v>0</v>
      </c>
      <c r="FA27" s="24">
        <f t="shared" si="60"/>
        <v>0</v>
      </c>
      <c r="FB27" s="24">
        <f t="shared" si="61"/>
        <v>0</v>
      </c>
      <c r="FC27" s="24">
        <f t="shared" si="62"/>
        <v>0</v>
      </c>
      <c r="FD27" s="25">
        <f t="shared" si="63"/>
        <v>0</v>
      </c>
      <c r="FF27" s="23">
        <f t="shared" si="64"/>
        <v>0</v>
      </c>
      <c r="FG27" s="24">
        <f t="shared" si="65"/>
        <v>0</v>
      </c>
      <c r="FH27" s="24"/>
      <c r="FI27" s="24">
        <f t="shared" si="66"/>
        <v>0</v>
      </c>
      <c r="FJ27" s="24">
        <f t="shared" si="67"/>
        <v>0</v>
      </c>
      <c r="FK27" s="24">
        <f t="shared" si="68"/>
        <v>0</v>
      </c>
      <c r="FL27" s="24">
        <f t="shared" si="69"/>
        <v>0</v>
      </c>
      <c r="FM27" s="24">
        <f t="shared" si="70"/>
        <v>0</v>
      </c>
      <c r="FN27" s="24">
        <f t="shared" si="71"/>
        <v>0</v>
      </c>
      <c r="FO27" s="24">
        <f t="shared" si="72"/>
        <v>0</v>
      </c>
      <c r="FP27" s="24">
        <f t="shared" si="73"/>
        <v>0</v>
      </c>
      <c r="FQ27" s="24">
        <f t="shared" si="74"/>
        <v>0</v>
      </c>
      <c r="FR27" s="24">
        <f t="shared" si="75"/>
        <v>0</v>
      </c>
      <c r="FS27" s="24">
        <f t="shared" si="76"/>
        <v>0</v>
      </c>
      <c r="FT27" s="24">
        <f t="shared" si="77"/>
        <v>0</v>
      </c>
      <c r="FU27" s="24">
        <f t="shared" si="78"/>
        <v>0</v>
      </c>
      <c r="FV27" s="24">
        <f t="shared" si="79"/>
        <v>0</v>
      </c>
      <c r="FW27" s="24">
        <f t="shared" si="80"/>
        <v>0</v>
      </c>
      <c r="FX27" s="24">
        <f t="shared" si="81"/>
        <v>0</v>
      </c>
      <c r="FY27" s="24">
        <f t="shared" si="82"/>
        <v>0</v>
      </c>
      <c r="FZ27" s="24">
        <f t="shared" si="83"/>
        <v>0</v>
      </c>
      <c r="GA27" s="24">
        <f t="shared" si="84"/>
        <v>0</v>
      </c>
      <c r="GB27" s="24">
        <f t="shared" si="85"/>
        <v>0</v>
      </c>
      <c r="GC27" s="24">
        <f t="shared" si="86"/>
        <v>0</v>
      </c>
      <c r="GD27" s="24">
        <f t="shared" si="87"/>
        <v>0</v>
      </c>
      <c r="GE27" s="24">
        <f t="shared" si="88"/>
        <v>0</v>
      </c>
      <c r="GF27" s="24">
        <f t="shared" si="89"/>
        <v>0</v>
      </c>
      <c r="GG27" s="24">
        <f t="shared" si="90"/>
        <v>0</v>
      </c>
      <c r="GH27" s="24">
        <f t="shared" si="91"/>
        <v>0</v>
      </c>
      <c r="GI27" s="24">
        <f t="shared" si="92"/>
        <v>0</v>
      </c>
      <c r="GJ27" s="24">
        <f t="shared" si="93"/>
        <v>0</v>
      </c>
      <c r="GK27" s="24">
        <f t="shared" si="94"/>
        <v>0</v>
      </c>
      <c r="GL27" s="25">
        <f t="shared" si="95"/>
        <v>0</v>
      </c>
      <c r="GN27" s="23"/>
      <c r="GO27" s="24">
        <f t="shared" si="96"/>
        <v>0</v>
      </c>
      <c r="GP27" s="24">
        <f t="shared" si="97"/>
        <v>0</v>
      </c>
      <c r="GQ27" s="24">
        <f t="shared" si="98"/>
        <v>0</v>
      </c>
      <c r="GR27" s="24">
        <f t="shared" si="99"/>
        <v>0</v>
      </c>
      <c r="GS27" s="24">
        <f t="shared" si="100"/>
        <v>0</v>
      </c>
      <c r="GT27" s="24">
        <f t="shared" si="101"/>
        <v>0</v>
      </c>
      <c r="GU27" s="25">
        <f t="shared" si="102"/>
        <v>1</v>
      </c>
      <c r="GV27" s="13" t="str">
        <f>IF(ISTEXT('Liste élèves'!D28),'Liste élèves'!D28,"")</f>
        <v/>
      </c>
      <c r="GW27" s="72" t="str">
        <f t="shared" si="103"/>
        <v/>
      </c>
      <c r="GX27" s="72" t="str">
        <f t="shared" si="104"/>
        <v/>
      </c>
      <c r="GY27" s="72" t="str">
        <f t="shared" si="105"/>
        <v/>
      </c>
      <c r="GZ27" s="72" t="str">
        <f t="shared" si="106"/>
        <v/>
      </c>
      <c r="HA27" s="72" t="str">
        <f t="shared" si="107"/>
        <v/>
      </c>
      <c r="HB27" s="72" t="str">
        <f t="shared" si="108"/>
        <v/>
      </c>
      <c r="HC27" s="72" t="str">
        <f t="shared" si="109"/>
        <v/>
      </c>
      <c r="HD27" s="72" t="str">
        <f t="shared" si="110"/>
        <v/>
      </c>
      <c r="HE27" s="72" t="str">
        <f t="shared" si="111"/>
        <v/>
      </c>
      <c r="HF27" s="72" t="str">
        <f t="shared" si="112"/>
        <v/>
      </c>
      <c r="HG27" s="72" t="str">
        <f t="shared" si="113"/>
        <v/>
      </c>
      <c r="HH27" s="72" t="str">
        <f t="shared" si="114"/>
        <v/>
      </c>
      <c r="HI27" s="72" t="str">
        <f t="shared" si="115"/>
        <v/>
      </c>
      <c r="HJ27" s="72" t="str">
        <f t="shared" si="116"/>
        <v/>
      </c>
      <c r="HK27" s="72" t="str">
        <f t="shared" si="117"/>
        <v/>
      </c>
      <c r="HL27" s="72" t="str">
        <f t="shared" si="118"/>
        <v/>
      </c>
      <c r="HM27" s="72" t="str">
        <f t="shared" si="119"/>
        <v/>
      </c>
      <c r="HN27" s="72" t="str">
        <f t="shared" si="120"/>
        <v/>
      </c>
      <c r="HO27" s="72" t="str">
        <f t="shared" si="121"/>
        <v/>
      </c>
      <c r="HP27" s="72" t="str">
        <f t="shared" si="122"/>
        <v/>
      </c>
      <c r="HQ27" s="72" t="str">
        <f t="shared" si="123"/>
        <v/>
      </c>
      <c r="HR27" s="72" t="str">
        <f t="shared" si="124"/>
        <v/>
      </c>
      <c r="HS27" s="72" t="str">
        <f t="shared" si="125"/>
        <v/>
      </c>
      <c r="HT27" s="72" t="str">
        <f t="shared" si="126"/>
        <v/>
      </c>
      <c r="HU27" s="72" t="str">
        <f t="shared" si="127"/>
        <v/>
      </c>
      <c r="HV27" s="72" t="str">
        <f t="shared" si="128"/>
        <v/>
      </c>
      <c r="HW27" s="72" t="str">
        <f t="shared" si="129"/>
        <v/>
      </c>
      <c r="HX27" s="72" t="str">
        <f t="shared" si="130"/>
        <v/>
      </c>
      <c r="HY27" s="72" t="str">
        <f t="shared" si="131"/>
        <v/>
      </c>
      <c r="HZ27" s="72" t="str">
        <f t="shared" si="132"/>
        <v/>
      </c>
      <c r="IA27" s="72" t="str">
        <f t="shared" si="133"/>
        <v/>
      </c>
      <c r="IB27" s="72" t="str">
        <f t="shared" si="134"/>
        <v/>
      </c>
      <c r="IC27" s="72" t="str">
        <f t="shared" si="135"/>
        <v/>
      </c>
    </row>
    <row r="28" spans="1:237" x14ac:dyDescent="0.25">
      <c r="A28" s="30">
        <v>25</v>
      </c>
      <c r="B28" s="31" t="str">
        <f>IF(ISTEXT('Liste élèves'!C29),'Liste élèves'!C29,"")</f>
        <v/>
      </c>
      <c r="C28" s="110"/>
      <c r="D28" s="111"/>
      <c r="E28" s="112"/>
      <c r="F28" s="110"/>
      <c r="G28" s="111"/>
      <c r="H28" s="112"/>
      <c r="I28" s="110"/>
      <c r="J28" s="111"/>
      <c r="K28" s="112"/>
      <c r="L28" s="110"/>
      <c r="M28" s="111"/>
      <c r="N28" s="112"/>
      <c r="O28" s="110"/>
      <c r="P28" s="111"/>
      <c r="Q28" s="112"/>
      <c r="R28" s="110"/>
      <c r="S28" s="111"/>
      <c r="T28" s="112"/>
      <c r="U28" s="110"/>
      <c r="V28" s="111"/>
      <c r="W28" s="112"/>
      <c r="X28" s="110"/>
      <c r="Y28" s="111"/>
      <c r="Z28" s="112"/>
      <c r="AA28" s="110"/>
      <c r="AB28" s="111"/>
      <c r="AC28" s="112"/>
      <c r="AD28" s="110"/>
      <c r="AE28" s="111"/>
      <c r="AF28" s="112"/>
      <c r="AG28" s="110"/>
      <c r="AH28" s="111"/>
      <c r="AI28" s="112"/>
      <c r="AJ28" s="110"/>
      <c r="AK28" s="111"/>
      <c r="AL28" s="112"/>
      <c r="AM28" s="110"/>
      <c r="AN28" s="111"/>
      <c r="AO28" s="112"/>
      <c r="AP28" s="110"/>
      <c r="AQ28" s="111"/>
      <c r="AR28" s="112"/>
      <c r="AS28" s="110"/>
      <c r="AT28" s="111"/>
      <c r="AU28" s="112"/>
      <c r="AV28" s="110"/>
      <c r="AW28" s="111"/>
      <c r="AX28" s="112"/>
      <c r="AY28" s="110"/>
      <c r="AZ28" s="111"/>
      <c r="BA28" s="112"/>
      <c r="BB28" s="110"/>
      <c r="BC28" s="111"/>
      <c r="BD28" s="112"/>
      <c r="BE28" s="110"/>
      <c r="BF28" s="111"/>
      <c r="BG28" s="112"/>
      <c r="BH28" s="110"/>
      <c r="BI28" s="111"/>
      <c r="BJ28" s="112"/>
      <c r="BK28" s="110"/>
      <c r="BL28" s="111"/>
      <c r="BM28" s="112"/>
      <c r="BN28" s="110"/>
      <c r="BO28" s="111"/>
      <c r="BP28" s="112"/>
      <c r="BQ28" s="110"/>
      <c r="BR28" s="111"/>
      <c r="BS28" s="112"/>
      <c r="BT28" s="110"/>
      <c r="BU28" s="111"/>
      <c r="BV28" s="112"/>
      <c r="BW28" s="110"/>
      <c r="BX28" s="111"/>
      <c r="BY28" s="112"/>
      <c r="BZ28" s="110"/>
      <c r="CA28" s="111"/>
      <c r="CB28" s="112"/>
      <c r="CC28" s="110"/>
      <c r="CD28" s="111"/>
      <c r="CE28" s="112"/>
      <c r="CF28" s="110"/>
      <c r="CG28" s="111"/>
      <c r="CH28" s="112"/>
      <c r="CI28" s="110"/>
      <c r="CJ28" s="111"/>
      <c r="CK28" s="112"/>
      <c r="CL28" s="110"/>
      <c r="CM28" s="111"/>
      <c r="CN28" s="112"/>
      <c r="CP28" s="23">
        <f t="shared" si="0"/>
        <v>0</v>
      </c>
      <c r="CQ28" s="24">
        <f t="shared" si="1"/>
        <v>0</v>
      </c>
      <c r="CR28" s="24"/>
      <c r="CS28" s="24">
        <f t="shared" si="136"/>
        <v>0</v>
      </c>
      <c r="CT28" s="24">
        <f t="shared" si="137"/>
        <v>0</v>
      </c>
      <c r="CU28" s="24">
        <f t="shared" si="138"/>
        <v>0</v>
      </c>
      <c r="CV28" s="24">
        <f t="shared" si="139"/>
        <v>0</v>
      </c>
      <c r="CW28" s="24">
        <f t="shared" si="140"/>
        <v>0</v>
      </c>
      <c r="CX28" s="24">
        <f t="shared" si="141"/>
        <v>0</v>
      </c>
      <c r="CY28" s="24">
        <f t="shared" si="142"/>
        <v>0</v>
      </c>
      <c r="CZ28" s="24">
        <f t="shared" si="143"/>
        <v>0</v>
      </c>
      <c r="DA28" s="24">
        <f t="shared" si="144"/>
        <v>0</v>
      </c>
      <c r="DB28" s="24">
        <f t="shared" si="145"/>
        <v>0</v>
      </c>
      <c r="DC28" s="24">
        <f t="shared" si="146"/>
        <v>0</v>
      </c>
      <c r="DD28" s="24">
        <f t="shared" si="147"/>
        <v>0</v>
      </c>
      <c r="DE28" s="24">
        <f t="shared" si="148"/>
        <v>0</v>
      </c>
      <c r="DF28" s="24">
        <f t="shared" si="149"/>
        <v>0</v>
      </c>
      <c r="DG28" s="24">
        <f t="shared" si="150"/>
        <v>0</v>
      </c>
      <c r="DH28" s="24">
        <f t="shared" si="151"/>
        <v>0</v>
      </c>
      <c r="DI28" s="24">
        <f t="shared" si="152"/>
        <v>0</v>
      </c>
      <c r="DJ28" s="24">
        <f t="shared" si="153"/>
        <v>0</v>
      </c>
      <c r="DK28" s="24">
        <f t="shared" si="154"/>
        <v>0</v>
      </c>
      <c r="DL28" s="24">
        <f t="shared" si="155"/>
        <v>0</v>
      </c>
      <c r="DM28" s="24">
        <f t="shared" si="156"/>
        <v>0</v>
      </c>
      <c r="DN28" s="24">
        <f t="shared" si="157"/>
        <v>0</v>
      </c>
      <c r="DO28" s="24">
        <f t="shared" si="158"/>
        <v>0</v>
      </c>
      <c r="DP28" s="24">
        <f t="shared" si="159"/>
        <v>0</v>
      </c>
      <c r="DQ28" s="24">
        <f t="shared" si="160"/>
        <v>0</v>
      </c>
      <c r="DR28" s="24">
        <f t="shared" si="161"/>
        <v>0</v>
      </c>
      <c r="DS28" s="24">
        <f t="shared" si="162"/>
        <v>0</v>
      </c>
      <c r="DT28" s="24">
        <f t="shared" si="163"/>
        <v>0</v>
      </c>
      <c r="DU28" s="24">
        <f t="shared" si="164"/>
        <v>0</v>
      </c>
      <c r="DV28" s="25">
        <f t="shared" si="165"/>
        <v>0</v>
      </c>
      <c r="DX28" s="23">
        <f t="shared" si="32"/>
        <v>0</v>
      </c>
      <c r="DY28" s="24">
        <f t="shared" si="33"/>
        <v>0</v>
      </c>
      <c r="DZ28" s="24"/>
      <c r="EA28" s="24">
        <f t="shared" si="34"/>
        <v>0</v>
      </c>
      <c r="EB28" s="24">
        <f t="shared" si="35"/>
        <v>0</v>
      </c>
      <c r="EC28" s="24">
        <f t="shared" si="36"/>
        <v>0</v>
      </c>
      <c r="ED28" s="24">
        <f t="shared" si="37"/>
        <v>0</v>
      </c>
      <c r="EE28" s="24">
        <f t="shared" si="38"/>
        <v>0</v>
      </c>
      <c r="EF28" s="24">
        <f t="shared" si="39"/>
        <v>0</v>
      </c>
      <c r="EG28" s="24">
        <f t="shared" si="40"/>
        <v>0</v>
      </c>
      <c r="EH28" s="24">
        <f t="shared" si="41"/>
        <v>0</v>
      </c>
      <c r="EI28" s="24">
        <f t="shared" si="42"/>
        <v>0</v>
      </c>
      <c r="EJ28" s="24">
        <f t="shared" si="43"/>
        <v>0</v>
      </c>
      <c r="EK28" s="24">
        <f t="shared" si="44"/>
        <v>0</v>
      </c>
      <c r="EL28" s="24">
        <f t="shared" si="45"/>
        <v>0</v>
      </c>
      <c r="EM28" s="24">
        <f t="shared" si="46"/>
        <v>0</v>
      </c>
      <c r="EN28" s="24">
        <f t="shared" si="47"/>
        <v>0</v>
      </c>
      <c r="EO28" s="24">
        <f t="shared" si="48"/>
        <v>0</v>
      </c>
      <c r="EP28" s="24">
        <f t="shared" si="49"/>
        <v>0</v>
      </c>
      <c r="EQ28" s="24">
        <f t="shared" si="50"/>
        <v>0</v>
      </c>
      <c r="ER28" s="24">
        <f t="shared" si="51"/>
        <v>0</v>
      </c>
      <c r="ES28" s="24">
        <f t="shared" si="52"/>
        <v>0</v>
      </c>
      <c r="ET28" s="24">
        <f t="shared" si="53"/>
        <v>0</v>
      </c>
      <c r="EU28" s="24">
        <f t="shared" si="54"/>
        <v>0</v>
      </c>
      <c r="EV28" s="24">
        <f t="shared" si="55"/>
        <v>0</v>
      </c>
      <c r="EW28" s="24">
        <f t="shared" si="56"/>
        <v>0</v>
      </c>
      <c r="EX28" s="24">
        <f t="shared" si="57"/>
        <v>0</v>
      </c>
      <c r="EY28" s="24">
        <f t="shared" si="58"/>
        <v>0</v>
      </c>
      <c r="EZ28" s="24">
        <f t="shared" si="59"/>
        <v>0</v>
      </c>
      <c r="FA28" s="24">
        <f t="shared" si="60"/>
        <v>0</v>
      </c>
      <c r="FB28" s="24">
        <f t="shared" si="61"/>
        <v>0</v>
      </c>
      <c r="FC28" s="24">
        <f t="shared" si="62"/>
        <v>0</v>
      </c>
      <c r="FD28" s="25">
        <f t="shared" si="63"/>
        <v>0</v>
      </c>
      <c r="FF28" s="23">
        <f t="shared" si="64"/>
        <v>0</v>
      </c>
      <c r="FG28" s="24">
        <f t="shared" si="65"/>
        <v>0</v>
      </c>
      <c r="FH28" s="24"/>
      <c r="FI28" s="24">
        <f t="shared" si="66"/>
        <v>0</v>
      </c>
      <c r="FJ28" s="24">
        <f t="shared" si="67"/>
        <v>0</v>
      </c>
      <c r="FK28" s="24">
        <f t="shared" si="68"/>
        <v>0</v>
      </c>
      <c r="FL28" s="24">
        <f t="shared" si="69"/>
        <v>0</v>
      </c>
      <c r="FM28" s="24">
        <f t="shared" si="70"/>
        <v>0</v>
      </c>
      <c r="FN28" s="24">
        <f t="shared" si="71"/>
        <v>0</v>
      </c>
      <c r="FO28" s="24">
        <f t="shared" si="72"/>
        <v>0</v>
      </c>
      <c r="FP28" s="24">
        <f t="shared" si="73"/>
        <v>0</v>
      </c>
      <c r="FQ28" s="24">
        <f t="shared" si="74"/>
        <v>0</v>
      </c>
      <c r="FR28" s="24">
        <f t="shared" si="75"/>
        <v>0</v>
      </c>
      <c r="FS28" s="24">
        <f t="shared" si="76"/>
        <v>0</v>
      </c>
      <c r="FT28" s="24">
        <f t="shared" si="77"/>
        <v>0</v>
      </c>
      <c r="FU28" s="24">
        <f t="shared" si="78"/>
        <v>0</v>
      </c>
      <c r="FV28" s="24">
        <f t="shared" si="79"/>
        <v>0</v>
      </c>
      <c r="FW28" s="24">
        <f t="shared" si="80"/>
        <v>0</v>
      </c>
      <c r="FX28" s="24">
        <f t="shared" si="81"/>
        <v>0</v>
      </c>
      <c r="FY28" s="24">
        <f t="shared" si="82"/>
        <v>0</v>
      </c>
      <c r="FZ28" s="24">
        <f t="shared" si="83"/>
        <v>0</v>
      </c>
      <c r="GA28" s="24">
        <f t="shared" si="84"/>
        <v>0</v>
      </c>
      <c r="GB28" s="24">
        <f t="shared" si="85"/>
        <v>0</v>
      </c>
      <c r="GC28" s="24">
        <f t="shared" si="86"/>
        <v>0</v>
      </c>
      <c r="GD28" s="24">
        <f t="shared" si="87"/>
        <v>0</v>
      </c>
      <c r="GE28" s="24">
        <f t="shared" si="88"/>
        <v>0</v>
      </c>
      <c r="GF28" s="24">
        <f t="shared" si="89"/>
        <v>0</v>
      </c>
      <c r="GG28" s="24">
        <f t="shared" si="90"/>
        <v>0</v>
      </c>
      <c r="GH28" s="24">
        <f t="shared" si="91"/>
        <v>0</v>
      </c>
      <c r="GI28" s="24">
        <f t="shared" si="92"/>
        <v>0</v>
      </c>
      <c r="GJ28" s="24">
        <f t="shared" si="93"/>
        <v>0</v>
      </c>
      <c r="GK28" s="24">
        <f t="shared" si="94"/>
        <v>0</v>
      </c>
      <c r="GL28" s="25">
        <f t="shared" si="95"/>
        <v>0</v>
      </c>
      <c r="GN28" s="23"/>
      <c r="GO28" s="24">
        <f t="shared" si="96"/>
        <v>0</v>
      </c>
      <c r="GP28" s="24">
        <f t="shared" si="97"/>
        <v>0</v>
      </c>
      <c r="GQ28" s="24">
        <f t="shared" si="98"/>
        <v>0</v>
      </c>
      <c r="GR28" s="24">
        <f t="shared" si="99"/>
        <v>0</v>
      </c>
      <c r="GS28" s="24">
        <f t="shared" si="100"/>
        <v>0</v>
      </c>
      <c r="GT28" s="24">
        <f t="shared" si="101"/>
        <v>0</v>
      </c>
      <c r="GU28" s="25">
        <f t="shared" si="102"/>
        <v>1</v>
      </c>
      <c r="GV28" s="13" t="str">
        <f>IF(ISTEXT('Liste élèves'!D29),'Liste élèves'!D29,"")</f>
        <v/>
      </c>
      <c r="GW28" s="72" t="str">
        <f t="shared" si="103"/>
        <v/>
      </c>
      <c r="GX28" s="72" t="str">
        <f t="shared" si="104"/>
        <v/>
      </c>
      <c r="GY28" s="72" t="str">
        <f t="shared" si="105"/>
        <v/>
      </c>
      <c r="GZ28" s="72" t="str">
        <f t="shared" si="106"/>
        <v/>
      </c>
      <c r="HA28" s="72" t="str">
        <f t="shared" si="107"/>
        <v/>
      </c>
      <c r="HB28" s="72" t="str">
        <f t="shared" si="108"/>
        <v/>
      </c>
      <c r="HC28" s="72" t="str">
        <f t="shared" si="109"/>
        <v/>
      </c>
      <c r="HD28" s="72" t="str">
        <f t="shared" si="110"/>
        <v/>
      </c>
      <c r="HE28" s="72" t="str">
        <f t="shared" si="111"/>
        <v/>
      </c>
      <c r="HF28" s="72" t="str">
        <f t="shared" si="112"/>
        <v/>
      </c>
      <c r="HG28" s="72" t="str">
        <f t="shared" si="113"/>
        <v/>
      </c>
      <c r="HH28" s="72" t="str">
        <f t="shared" si="114"/>
        <v/>
      </c>
      <c r="HI28" s="72" t="str">
        <f t="shared" si="115"/>
        <v/>
      </c>
      <c r="HJ28" s="72" t="str">
        <f t="shared" si="116"/>
        <v/>
      </c>
      <c r="HK28" s="72" t="str">
        <f t="shared" si="117"/>
        <v/>
      </c>
      <c r="HL28" s="72" t="str">
        <f t="shared" si="118"/>
        <v/>
      </c>
      <c r="HM28" s="72" t="str">
        <f t="shared" si="119"/>
        <v/>
      </c>
      <c r="HN28" s="72" t="str">
        <f t="shared" si="120"/>
        <v/>
      </c>
      <c r="HO28" s="72" t="str">
        <f t="shared" si="121"/>
        <v/>
      </c>
      <c r="HP28" s="72" t="str">
        <f t="shared" si="122"/>
        <v/>
      </c>
      <c r="HQ28" s="72" t="str">
        <f t="shared" si="123"/>
        <v/>
      </c>
      <c r="HR28" s="72" t="str">
        <f t="shared" si="124"/>
        <v/>
      </c>
      <c r="HS28" s="72" t="str">
        <f t="shared" si="125"/>
        <v/>
      </c>
      <c r="HT28" s="72" t="str">
        <f t="shared" si="126"/>
        <v/>
      </c>
      <c r="HU28" s="72" t="str">
        <f t="shared" si="127"/>
        <v/>
      </c>
      <c r="HV28" s="72" t="str">
        <f t="shared" si="128"/>
        <v/>
      </c>
      <c r="HW28" s="72" t="str">
        <f t="shared" si="129"/>
        <v/>
      </c>
      <c r="HX28" s="72" t="str">
        <f t="shared" si="130"/>
        <v/>
      </c>
      <c r="HY28" s="72" t="str">
        <f t="shared" si="131"/>
        <v/>
      </c>
      <c r="HZ28" s="72" t="str">
        <f t="shared" si="132"/>
        <v/>
      </c>
      <c r="IA28" s="72" t="str">
        <f t="shared" si="133"/>
        <v/>
      </c>
      <c r="IB28" s="72" t="str">
        <f t="shared" si="134"/>
        <v/>
      </c>
      <c r="IC28" s="72" t="str">
        <f t="shared" si="135"/>
        <v/>
      </c>
    </row>
    <row r="29" spans="1:237" x14ac:dyDescent="0.25">
      <c r="A29" s="28">
        <v>26</v>
      </c>
      <c r="B29" s="29" t="str">
        <f>IF(ISTEXT('Liste élèves'!C30),'Liste élèves'!C30,"")</f>
        <v/>
      </c>
      <c r="C29" s="107"/>
      <c r="D29" s="108"/>
      <c r="E29" s="109"/>
      <c r="F29" s="107"/>
      <c r="G29" s="108"/>
      <c r="H29" s="109"/>
      <c r="I29" s="107"/>
      <c r="J29" s="108"/>
      <c r="K29" s="109"/>
      <c r="L29" s="107"/>
      <c r="M29" s="108"/>
      <c r="N29" s="109"/>
      <c r="O29" s="107"/>
      <c r="P29" s="108"/>
      <c r="Q29" s="109"/>
      <c r="R29" s="107"/>
      <c r="S29" s="108"/>
      <c r="T29" s="109"/>
      <c r="U29" s="107"/>
      <c r="V29" s="108"/>
      <c r="W29" s="109"/>
      <c r="X29" s="107"/>
      <c r="Y29" s="108"/>
      <c r="Z29" s="109"/>
      <c r="AA29" s="107"/>
      <c r="AB29" s="108"/>
      <c r="AC29" s="109"/>
      <c r="AD29" s="107"/>
      <c r="AE29" s="108"/>
      <c r="AF29" s="109"/>
      <c r="AG29" s="107"/>
      <c r="AH29" s="108"/>
      <c r="AI29" s="109"/>
      <c r="AJ29" s="107"/>
      <c r="AK29" s="108"/>
      <c r="AL29" s="109"/>
      <c r="AM29" s="107"/>
      <c r="AN29" s="108"/>
      <c r="AO29" s="109"/>
      <c r="AP29" s="107"/>
      <c r="AQ29" s="108"/>
      <c r="AR29" s="109"/>
      <c r="AS29" s="107"/>
      <c r="AT29" s="108"/>
      <c r="AU29" s="109"/>
      <c r="AV29" s="107"/>
      <c r="AW29" s="108"/>
      <c r="AX29" s="109"/>
      <c r="AY29" s="107"/>
      <c r="AZ29" s="108"/>
      <c r="BA29" s="109"/>
      <c r="BB29" s="107"/>
      <c r="BC29" s="108"/>
      <c r="BD29" s="109"/>
      <c r="BE29" s="107"/>
      <c r="BF29" s="108"/>
      <c r="BG29" s="109"/>
      <c r="BH29" s="107"/>
      <c r="BI29" s="108"/>
      <c r="BJ29" s="109"/>
      <c r="BK29" s="107"/>
      <c r="BL29" s="108"/>
      <c r="BM29" s="109"/>
      <c r="BN29" s="107"/>
      <c r="BO29" s="108"/>
      <c r="BP29" s="109"/>
      <c r="BQ29" s="107"/>
      <c r="BR29" s="108"/>
      <c r="BS29" s="109"/>
      <c r="BT29" s="107"/>
      <c r="BU29" s="108"/>
      <c r="BV29" s="109"/>
      <c r="BW29" s="107"/>
      <c r="BX29" s="108"/>
      <c r="BY29" s="109"/>
      <c r="BZ29" s="107"/>
      <c r="CA29" s="108"/>
      <c r="CB29" s="109"/>
      <c r="CC29" s="107"/>
      <c r="CD29" s="108"/>
      <c r="CE29" s="109"/>
      <c r="CF29" s="107"/>
      <c r="CG29" s="108"/>
      <c r="CH29" s="109"/>
      <c r="CI29" s="107"/>
      <c r="CJ29" s="108"/>
      <c r="CK29" s="109"/>
      <c r="CL29" s="107"/>
      <c r="CM29" s="108"/>
      <c r="CN29" s="109"/>
      <c r="CP29" s="23">
        <f t="shared" si="0"/>
        <v>0</v>
      </c>
      <c r="CQ29" s="24">
        <f t="shared" si="1"/>
        <v>0</v>
      </c>
      <c r="CR29" s="24"/>
      <c r="CS29" s="24">
        <f t="shared" si="136"/>
        <v>0</v>
      </c>
      <c r="CT29" s="24">
        <f t="shared" si="137"/>
        <v>0</v>
      </c>
      <c r="CU29" s="24">
        <f t="shared" si="138"/>
        <v>0</v>
      </c>
      <c r="CV29" s="24">
        <f t="shared" si="139"/>
        <v>0</v>
      </c>
      <c r="CW29" s="24">
        <f t="shared" si="140"/>
        <v>0</v>
      </c>
      <c r="CX29" s="24">
        <f t="shared" si="141"/>
        <v>0</v>
      </c>
      <c r="CY29" s="24">
        <f t="shared" si="142"/>
        <v>0</v>
      </c>
      <c r="CZ29" s="24">
        <f t="shared" si="143"/>
        <v>0</v>
      </c>
      <c r="DA29" s="24">
        <f t="shared" si="144"/>
        <v>0</v>
      </c>
      <c r="DB29" s="24">
        <f t="shared" si="145"/>
        <v>0</v>
      </c>
      <c r="DC29" s="24">
        <f t="shared" si="146"/>
        <v>0</v>
      </c>
      <c r="DD29" s="24">
        <f t="shared" si="147"/>
        <v>0</v>
      </c>
      <c r="DE29" s="24">
        <f t="shared" si="148"/>
        <v>0</v>
      </c>
      <c r="DF29" s="24">
        <f t="shared" si="149"/>
        <v>0</v>
      </c>
      <c r="DG29" s="24">
        <f t="shared" si="150"/>
        <v>0</v>
      </c>
      <c r="DH29" s="24">
        <f t="shared" si="151"/>
        <v>0</v>
      </c>
      <c r="DI29" s="24">
        <f t="shared" si="152"/>
        <v>0</v>
      </c>
      <c r="DJ29" s="24">
        <f t="shared" si="153"/>
        <v>0</v>
      </c>
      <c r="DK29" s="24">
        <f t="shared" si="154"/>
        <v>0</v>
      </c>
      <c r="DL29" s="24">
        <f t="shared" si="155"/>
        <v>0</v>
      </c>
      <c r="DM29" s="24">
        <f t="shared" si="156"/>
        <v>0</v>
      </c>
      <c r="DN29" s="24">
        <f t="shared" si="157"/>
        <v>0</v>
      </c>
      <c r="DO29" s="24">
        <f t="shared" si="158"/>
        <v>0</v>
      </c>
      <c r="DP29" s="24">
        <f t="shared" si="159"/>
        <v>0</v>
      </c>
      <c r="DQ29" s="24">
        <f t="shared" si="160"/>
        <v>0</v>
      </c>
      <c r="DR29" s="24">
        <f t="shared" si="161"/>
        <v>0</v>
      </c>
      <c r="DS29" s="24">
        <f t="shared" si="162"/>
        <v>0</v>
      </c>
      <c r="DT29" s="24">
        <f t="shared" si="163"/>
        <v>0</v>
      </c>
      <c r="DU29" s="24">
        <f t="shared" si="164"/>
        <v>0</v>
      </c>
      <c r="DV29" s="25">
        <f t="shared" si="165"/>
        <v>0</v>
      </c>
      <c r="DX29" s="23">
        <f t="shared" si="32"/>
        <v>0</v>
      </c>
      <c r="DY29" s="24">
        <f t="shared" si="33"/>
        <v>0</v>
      </c>
      <c r="DZ29" s="24"/>
      <c r="EA29" s="24">
        <f t="shared" si="34"/>
        <v>0</v>
      </c>
      <c r="EB29" s="24">
        <f t="shared" si="35"/>
        <v>0</v>
      </c>
      <c r="EC29" s="24">
        <f t="shared" si="36"/>
        <v>0</v>
      </c>
      <c r="ED29" s="24">
        <f t="shared" si="37"/>
        <v>0</v>
      </c>
      <c r="EE29" s="24">
        <f t="shared" si="38"/>
        <v>0</v>
      </c>
      <c r="EF29" s="24">
        <f t="shared" si="39"/>
        <v>0</v>
      </c>
      <c r="EG29" s="24">
        <f t="shared" si="40"/>
        <v>0</v>
      </c>
      <c r="EH29" s="24">
        <f t="shared" si="41"/>
        <v>0</v>
      </c>
      <c r="EI29" s="24">
        <f t="shared" si="42"/>
        <v>0</v>
      </c>
      <c r="EJ29" s="24">
        <f t="shared" si="43"/>
        <v>0</v>
      </c>
      <c r="EK29" s="24">
        <f t="shared" si="44"/>
        <v>0</v>
      </c>
      <c r="EL29" s="24">
        <f t="shared" si="45"/>
        <v>0</v>
      </c>
      <c r="EM29" s="24">
        <f t="shared" si="46"/>
        <v>0</v>
      </c>
      <c r="EN29" s="24">
        <f t="shared" si="47"/>
        <v>0</v>
      </c>
      <c r="EO29" s="24">
        <f t="shared" si="48"/>
        <v>0</v>
      </c>
      <c r="EP29" s="24">
        <f t="shared" si="49"/>
        <v>0</v>
      </c>
      <c r="EQ29" s="24">
        <f t="shared" si="50"/>
        <v>0</v>
      </c>
      <c r="ER29" s="24">
        <f t="shared" si="51"/>
        <v>0</v>
      </c>
      <c r="ES29" s="24">
        <f t="shared" si="52"/>
        <v>0</v>
      </c>
      <c r="ET29" s="24">
        <f t="shared" si="53"/>
        <v>0</v>
      </c>
      <c r="EU29" s="24">
        <f t="shared" si="54"/>
        <v>0</v>
      </c>
      <c r="EV29" s="24">
        <f t="shared" si="55"/>
        <v>0</v>
      </c>
      <c r="EW29" s="24">
        <f t="shared" si="56"/>
        <v>0</v>
      </c>
      <c r="EX29" s="24">
        <f t="shared" si="57"/>
        <v>0</v>
      </c>
      <c r="EY29" s="24">
        <f t="shared" si="58"/>
        <v>0</v>
      </c>
      <c r="EZ29" s="24">
        <f t="shared" si="59"/>
        <v>0</v>
      </c>
      <c r="FA29" s="24">
        <f t="shared" si="60"/>
        <v>0</v>
      </c>
      <c r="FB29" s="24">
        <f t="shared" si="61"/>
        <v>0</v>
      </c>
      <c r="FC29" s="24">
        <f t="shared" si="62"/>
        <v>0</v>
      </c>
      <c r="FD29" s="25">
        <f t="shared" si="63"/>
        <v>0</v>
      </c>
      <c r="FF29" s="23">
        <f t="shared" si="64"/>
        <v>0</v>
      </c>
      <c r="FG29" s="24">
        <f t="shared" si="65"/>
        <v>0</v>
      </c>
      <c r="FH29" s="24"/>
      <c r="FI29" s="24">
        <f t="shared" si="66"/>
        <v>0</v>
      </c>
      <c r="FJ29" s="24">
        <f t="shared" si="67"/>
        <v>0</v>
      </c>
      <c r="FK29" s="24">
        <f t="shared" si="68"/>
        <v>0</v>
      </c>
      <c r="FL29" s="24">
        <f t="shared" si="69"/>
        <v>0</v>
      </c>
      <c r="FM29" s="24">
        <f t="shared" si="70"/>
        <v>0</v>
      </c>
      <c r="FN29" s="24">
        <f t="shared" si="71"/>
        <v>0</v>
      </c>
      <c r="FO29" s="24">
        <f t="shared" si="72"/>
        <v>0</v>
      </c>
      <c r="FP29" s="24">
        <f t="shared" si="73"/>
        <v>0</v>
      </c>
      <c r="FQ29" s="24">
        <f t="shared" si="74"/>
        <v>0</v>
      </c>
      <c r="FR29" s="24">
        <f t="shared" si="75"/>
        <v>0</v>
      </c>
      <c r="FS29" s="24">
        <f t="shared" si="76"/>
        <v>0</v>
      </c>
      <c r="FT29" s="24">
        <f t="shared" si="77"/>
        <v>0</v>
      </c>
      <c r="FU29" s="24">
        <f t="shared" si="78"/>
        <v>0</v>
      </c>
      <c r="FV29" s="24">
        <f t="shared" si="79"/>
        <v>0</v>
      </c>
      <c r="FW29" s="24">
        <f t="shared" si="80"/>
        <v>0</v>
      </c>
      <c r="FX29" s="24">
        <f t="shared" si="81"/>
        <v>0</v>
      </c>
      <c r="FY29" s="24">
        <f t="shared" si="82"/>
        <v>0</v>
      </c>
      <c r="FZ29" s="24">
        <f t="shared" si="83"/>
        <v>0</v>
      </c>
      <c r="GA29" s="24">
        <f t="shared" si="84"/>
        <v>0</v>
      </c>
      <c r="GB29" s="24">
        <f t="shared" si="85"/>
        <v>0</v>
      </c>
      <c r="GC29" s="24">
        <f t="shared" si="86"/>
        <v>0</v>
      </c>
      <c r="GD29" s="24">
        <f t="shared" si="87"/>
        <v>0</v>
      </c>
      <c r="GE29" s="24">
        <f t="shared" si="88"/>
        <v>0</v>
      </c>
      <c r="GF29" s="24">
        <f t="shared" si="89"/>
        <v>0</v>
      </c>
      <c r="GG29" s="24">
        <f t="shared" si="90"/>
        <v>0</v>
      </c>
      <c r="GH29" s="24">
        <f t="shared" si="91"/>
        <v>0</v>
      </c>
      <c r="GI29" s="24">
        <f t="shared" si="92"/>
        <v>0</v>
      </c>
      <c r="GJ29" s="24">
        <f t="shared" si="93"/>
        <v>0</v>
      </c>
      <c r="GK29" s="24">
        <f t="shared" si="94"/>
        <v>0</v>
      </c>
      <c r="GL29" s="25">
        <f t="shared" si="95"/>
        <v>0</v>
      </c>
      <c r="GN29" s="23"/>
      <c r="GO29" s="24">
        <f t="shared" si="96"/>
        <v>0</v>
      </c>
      <c r="GP29" s="24">
        <f t="shared" si="97"/>
        <v>0</v>
      </c>
      <c r="GQ29" s="24">
        <f t="shared" si="98"/>
        <v>0</v>
      </c>
      <c r="GR29" s="24">
        <f t="shared" si="99"/>
        <v>0</v>
      </c>
      <c r="GS29" s="24">
        <f t="shared" si="100"/>
        <v>0</v>
      </c>
      <c r="GT29" s="24">
        <f t="shared" si="101"/>
        <v>0</v>
      </c>
      <c r="GU29" s="25">
        <f t="shared" si="102"/>
        <v>1</v>
      </c>
      <c r="GV29" s="13" t="str">
        <f>IF(ISTEXT('Liste élèves'!D30),'Liste élèves'!D30,"")</f>
        <v/>
      </c>
      <c r="GW29" s="72" t="str">
        <f t="shared" si="103"/>
        <v/>
      </c>
      <c r="GX29" s="72" t="str">
        <f t="shared" si="104"/>
        <v/>
      </c>
      <c r="GY29" s="72" t="str">
        <f t="shared" si="105"/>
        <v/>
      </c>
      <c r="GZ29" s="72" t="str">
        <f t="shared" si="106"/>
        <v/>
      </c>
      <c r="HA29" s="72" t="str">
        <f t="shared" si="107"/>
        <v/>
      </c>
      <c r="HB29" s="72" t="str">
        <f t="shared" si="108"/>
        <v/>
      </c>
      <c r="HC29" s="72" t="str">
        <f t="shared" si="109"/>
        <v/>
      </c>
      <c r="HD29" s="72" t="str">
        <f t="shared" si="110"/>
        <v/>
      </c>
      <c r="HE29" s="72" t="str">
        <f t="shared" si="111"/>
        <v/>
      </c>
      <c r="HF29" s="72" t="str">
        <f t="shared" si="112"/>
        <v/>
      </c>
      <c r="HG29" s="72" t="str">
        <f t="shared" si="113"/>
        <v/>
      </c>
      <c r="HH29" s="72" t="str">
        <f t="shared" si="114"/>
        <v/>
      </c>
      <c r="HI29" s="72" t="str">
        <f t="shared" si="115"/>
        <v/>
      </c>
      <c r="HJ29" s="72" t="str">
        <f t="shared" si="116"/>
        <v/>
      </c>
      <c r="HK29" s="72" t="str">
        <f t="shared" si="117"/>
        <v/>
      </c>
      <c r="HL29" s="72" t="str">
        <f t="shared" si="118"/>
        <v/>
      </c>
      <c r="HM29" s="72" t="str">
        <f t="shared" si="119"/>
        <v/>
      </c>
      <c r="HN29" s="72" t="str">
        <f t="shared" si="120"/>
        <v/>
      </c>
      <c r="HO29" s="72" t="str">
        <f t="shared" si="121"/>
        <v/>
      </c>
      <c r="HP29" s="72" t="str">
        <f t="shared" si="122"/>
        <v/>
      </c>
      <c r="HQ29" s="72" t="str">
        <f t="shared" si="123"/>
        <v/>
      </c>
      <c r="HR29" s="72" t="str">
        <f t="shared" si="124"/>
        <v/>
      </c>
      <c r="HS29" s="72" t="str">
        <f t="shared" si="125"/>
        <v/>
      </c>
      <c r="HT29" s="72" t="str">
        <f t="shared" si="126"/>
        <v/>
      </c>
      <c r="HU29" s="72" t="str">
        <f t="shared" si="127"/>
        <v/>
      </c>
      <c r="HV29" s="72" t="str">
        <f t="shared" si="128"/>
        <v/>
      </c>
      <c r="HW29" s="72" t="str">
        <f t="shared" si="129"/>
        <v/>
      </c>
      <c r="HX29" s="72" t="str">
        <f t="shared" si="130"/>
        <v/>
      </c>
      <c r="HY29" s="72" t="str">
        <f t="shared" si="131"/>
        <v/>
      </c>
      <c r="HZ29" s="72" t="str">
        <f t="shared" si="132"/>
        <v/>
      </c>
      <c r="IA29" s="72" t="str">
        <f t="shared" si="133"/>
        <v/>
      </c>
      <c r="IB29" s="72" t="str">
        <f t="shared" si="134"/>
        <v/>
      </c>
      <c r="IC29" s="72" t="str">
        <f t="shared" si="135"/>
        <v/>
      </c>
    </row>
    <row r="30" spans="1:237" x14ac:dyDescent="0.25">
      <c r="A30" s="30">
        <v>27</v>
      </c>
      <c r="B30" s="31" t="str">
        <f>IF(ISTEXT('Liste élèves'!C31),'Liste élèves'!C31,"")</f>
        <v/>
      </c>
      <c r="C30" s="110"/>
      <c r="D30" s="111"/>
      <c r="E30" s="112"/>
      <c r="F30" s="110"/>
      <c r="G30" s="111"/>
      <c r="H30" s="112"/>
      <c r="I30" s="110"/>
      <c r="J30" s="111"/>
      <c r="K30" s="112"/>
      <c r="L30" s="110"/>
      <c r="M30" s="111"/>
      <c r="N30" s="112"/>
      <c r="O30" s="110"/>
      <c r="P30" s="111"/>
      <c r="Q30" s="112"/>
      <c r="R30" s="110"/>
      <c r="S30" s="111"/>
      <c r="T30" s="112"/>
      <c r="U30" s="110"/>
      <c r="V30" s="111"/>
      <c r="W30" s="112"/>
      <c r="X30" s="110"/>
      <c r="Y30" s="111"/>
      <c r="Z30" s="112"/>
      <c r="AA30" s="110"/>
      <c r="AB30" s="111"/>
      <c r="AC30" s="112"/>
      <c r="AD30" s="110"/>
      <c r="AE30" s="111"/>
      <c r="AF30" s="112"/>
      <c r="AG30" s="110"/>
      <c r="AH30" s="111"/>
      <c r="AI30" s="112"/>
      <c r="AJ30" s="110"/>
      <c r="AK30" s="111"/>
      <c r="AL30" s="112"/>
      <c r="AM30" s="110"/>
      <c r="AN30" s="111"/>
      <c r="AO30" s="112"/>
      <c r="AP30" s="110"/>
      <c r="AQ30" s="111"/>
      <c r="AR30" s="112"/>
      <c r="AS30" s="110"/>
      <c r="AT30" s="111"/>
      <c r="AU30" s="112"/>
      <c r="AV30" s="110"/>
      <c r="AW30" s="111"/>
      <c r="AX30" s="112"/>
      <c r="AY30" s="110"/>
      <c r="AZ30" s="111"/>
      <c r="BA30" s="112"/>
      <c r="BB30" s="110"/>
      <c r="BC30" s="111"/>
      <c r="BD30" s="112"/>
      <c r="BE30" s="110"/>
      <c r="BF30" s="111"/>
      <c r="BG30" s="112"/>
      <c r="BH30" s="110"/>
      <c r="BI30" s="111"/>
      <c r="BJ30" s="112"/>
      <c r="BK30" s="110"/>
      <c r="BL30" s="111"/>
      <c r="BM30" s="112"/>
      <c r="BN30" s="110"/>
      <c r="BO30" s="111"/>
      <c r="BP30" s="112"/>
      <c r="BQ30" s="110"/>
      <c r="BR30" s="111"/>
      <c r="BS30" s="112"/>
      <c r="BT30" s="110"/>
      <c r="BU30" s="111"/>
      <c r="BV30" s="112"/>
      <c r="BW30" s="110"/>
      <c r="BX30" s="111"/>
      <c r="BY30" s="112"/>
      <c r="BZ30" s="110"/>
      <c r="CA30" s="111"/>
      <c r="CB30" s="112"/>
      <c r="CC30" s="110"/>
      <c r="CD30" s="111"/>
      <c r="CE30" s="112"/>
      <c r="CF30" s="110"/>
      <c r="CG30" s="111"/>
      <c r="CH30" s="112"/>
      <c r="CI30" s="110"/>
      <c r="CJ30" s="111"/>
      <c r="CK30" s="112"/>
      <c r="CL30" s="110"/>
      <c r="CM30" s="111"/>
      <c r="CN30" s="112"/>
      <c r="CP30" s="23">
        <f t="shared" si="0"/>
        <v>0</v>
      </c>
      <c r="CQ30" s="24">
        <f t="shared" si="1"/>
        <v>0</v>
      </c>
      <c r="CR30" s="24"/>
      <c r="CS30" s="24">
        <f t="shared" si="136"/>
        <v>0</v>
      </c>
      <c r="CT30" s="24">
        <f t="shared" si="137"/>
        <v>0</v>
      </c>
      <c r="CU30" s="24">
        <f t="shared" si="138"/>
        <v>0</v>
      </c>
      <c r="CV30" s="24">
        <f t="shared" si="139"/>
        <v>0</v>
      </c>
      <c r="CW30" s="24">
        <f t="shared" si="140"/>
        <v>0</v>
      </c>
      <c r="CX30" s="24">
        <f t="shared" si="141"/>
        <v>0</v>
      </c>
      <c r="CY30" s="24">
        <f t="shared" si="142"/>
        <v>0</v>
      </c>
      <c r="CZ30" s="24">
        <f t="shared" si="143"/>
        <v>0</v>
      </c>
      <c r="DA30" s="24">
        <f t="shared" si="144"/>
        <v>0</v>
      </c>
      <c r="DB30" s="24">
        <f t="shared" si="145"/>
        <v>0</v>
      </c>
      <c r="DC30" s="24">
        <f t="shared" si="146"/>
        <v>0</v>
      </c>
      <c r="DD30" s="24">
        <f t="shared" si="147"/>
        <v>0</v>
      </c>
      <c r="DE30" s="24">
        <f t="shared" si="148"/>
        <v>0</v>
      </c>
      <c r="DF30" s="24">
        <f t="shared" si="149"/>
        <v>0</v>
      </c>
      <c r="DG30" s="24">
        <f t="shared" si="150"/>
        <v>0</v>
      </c>
      <c r="DH30" s="24">
        <f t="shared" si="151"/>
        <v>0</v>
      </c>
      <c r="DI30" s="24">
        <f t="shared" si="152"/>
        <v>0</v>
      </c>
      <c r="DJ30" s="24">
        <f t="shared" si="153"/>
        <v>0</v>
      </c>
      <c r="DK30" s="24">
        <f t="shared" si="154"/>
        <v>0</v>
      </c>
      <c r="DL30" s="24">
        <f t="shared" si="155"/>
        <v>0</v>
      </c>
      <c r="DM30" s="24">
        <f t="shared" si="156"/>
        <v>0</v>
      </c>
      <c r="DN30" s="24">
        <f t="shared" si="157"/>
        <v>0</v>
      </c>
      <c r="DO30" s="24">
        <f t="shared" si="158"/>
        <v>0</v>
      </c>
      <c r="DP30" s="24">
        <f t="shared" si="159"/>
        <v>0</v>
      </c>
      <c r="DQ30" s="24">
        <f t="shared" si="160"/>
        <v>0</v>
      </c>
      <c r="DR30" s="24">
        <f t="shared" si="161"/>
        <v>0</v>
      </c>
      <c r="DS30" s="24">
        <f t="shared" si="162"/>
        <v>0</v>
      </c>
      <c r="DT30" s="24">
        <f t="shared" si="163"/>
        <v>0</v>
      </c>
      <c r="DU30" s="24">
        <f t="shared" si="164"/>
        <v>0</v>
      </c>
      <c r="DV30" s="25">
        <f t="shared" si="165"/>
        <v>0</v>
      </c>
      <c r="DX30" s="23">
        <f t="shared" si="32"/>
        <v>0</v>
      </c>
      <c r="DY30" s="24">
        <f t="shared" si="33"/>
        <v>0</v>
      </c>
      <c r="DZ30" s="24"/>
      <c r="EA30" s="24">
        <f t="shared" si="34"/>
        <v>0</v>
      </c>
      <c r="EB30" s="24">
        <f t="shared" si="35"/>
        <v>0</v>
      </c>
      <c r="EC30" s="24">
        <f t="shared" si="36"/>
        <v>0</v>
      </c>
      <c r="ED30" s="24">
        <f t="shared" si="37"/>
        <v>0</v>
      </c>
      <c r="EE30" s="24">
        <f t="shared" si="38"/>
        <v>0</v>
      </c>
      <c r="EF30" s="24">
        <f t="shared" si="39"/>
        <v>0</v>
      </c>
      <c r="EG30" s="24">
        <f t="shared" si="40"/>
        <v>0</v>
      </c>
      <c r="EH30" s="24">
        <f t="shared" si="41"/>
        <v>0</v>
      </c>
      <c r="EI30" s="24">
        <f t="shared" si="42"/>
        <v>0</v>
      </c>
      <c r="EJ30" s="24">
        <f t="shared" si="43"/>
        <v>0</v>
      </c>
      <c r="EK30" s="24">
        <f t="shared" si="44"/>
        <v>0</v>
      </c>
      <c r="EL30" s="24">
        <f t="shared" si="45"/>
        <v>0</v>
      </c>
      <c r="EM30" s="24">
        <f t="shared" si="46"/>
        <v>0</v>
      </c>
      <c r="EN30" s="24">
        <f t="shared" si="47"/>
        <v>0</v>
      </c>
      <c r="EO30" s="24">
        <f t="shared" si="48"/>
        <v>0</v>
      </c>
      <c r="EP30" s="24">
        <f t="shared" si="49"/>
        <v>0</v>
      </c>
      <c r="EQ30" s="24">
        <f t="shared" si="50"/>
        <v>0</v>
      </c>
      <c r="ER30" s="24">
        <f t="shared" si="51"/>
        <v>0</v>
      </c>
      <c r="ES30" s="24">
        <f t="shared" si="52"/>
        <v>0</v>
      </c>
      <c r="ET30" s="24">
        <f t="shared" si="53"/>
        <v>0</v>
      </c>
      <c r="EU30" s="24">
        <f t="shared" si="54"/>
        <v>0</v>
      </c>
      <c r="EV30" s="24">
        <f t="shared" si="55"/>
        <v>0</v>
      </c>
      <c r="EW30" s="24">
        <f t="shared" si="56"/>
        <v>0</v>
      </c>
      <c r="EX30" s="24">
        <f t="shared" si="57"/>
        <v>0</v>
      </c>
      <c r="EY30" s="24">
        <f t="shared" si="58"/>
        <v>0</v>
      </c>
      <c r="EZ30" s="24">
        <f t="shared" si="59"/>
        <v>0</v>
      </c>
      <c r="FA30" s="24">
        <f t="shared" si="60"/>
        <v>0</v>
      </c>
      <c r="FB30" s="24">
        <f t="shared" si="61"/>
        <v>0</v>
      </c>
      <c r="FC30" s="24">
        <f t="shared" si="62"/>
        <v>0</v>
      </c>
      <c r="FD30" s="25">
        <f t="shared" si="63"/>
        <v>0</v>
      </c>
      <c r="FF30" s="23">
        <f t="shared" si="64"/>
        <v>0</v>
      </c>
      <c r="FG30" s="24">
        <f t="shared" si="65"/>
        <v>0</v>
      </c>
      <c r="FH30" s="24"/>
      <c r="FI30" s="24">
        <f t="shared" si="66"/>
        <v>0</v>
      </c>
      <c r="FJ30" s="24">
        <f t="shared" si="67"/>
        <v>0</v>
      </c>
      <c r="FK30" s="24">
        <f t="shared" si="68"/>
        <v>0</v>
      </c>
      <c r="FL30" s="24">
        <f t="shared" si="69"/>
        <v>0</v>
      </c>
      <c r="FM30" s="24">
        <f t="shared" si="70"/>
        <v>0</v>
      </c>
      <c r="FN30" s="24">
        <f t="shared" si="71"/>
        <v>0</v>
      </c>
      <c r="FO30" s="24">
        <f t="shared" si="72"/>
        <v>0</v>
      </c>
      <c r="FP30" s="24">
        <f t="shared" si="73"/>
        <v>0</v>
      </c>
      <c r="FQ30" s="24">
        <f t="shared" si="74"/>
        <v>0</v>
      </c>
      <c r="FR30" s="24">
        <f t="shared" si="75"/>
        <v>0</v>
      </c>
      <c r="FS30" s="24">
        <f t="shared" si="76"/>
        <v>0</v>
      </c>
      <c r="FT30" s="24">
        <f t="shared" si="77"/>
        <v>0</v>
      </c>
      <c r="FU30" s="24">
        <f t="shared" si="78"/>
        <v>0</v>
      </c>
      <c r="FV30" s="24">
        <f t="shared" si="79"/>
        <v>0</v>
      </c>
      <c r="FW30" s="24">
        <f t="shared" si="80"/>
        <v>0</v>
      </c>
      <c r="FX30" s="24">
        <f t="shared" si="81"/>
        <v>0</v>
      </c>
      <c r="FY30" s="24">
        <f t="shared" si="82"/>
        <v>0</v>
      </c>
      <c r="FZ30" s="24">
        <f t="shared" si="83"/>
        <v>0</v>
      </c>
      <c r="GA30" s="24">
        <f t="shared" si="84"/>
        <v>0</v>
      </c>
      <c r="GB30" s="24">
        <f t="shared" si="85"/>
        <v>0</v>
      </c>
      <c r="GC30" s="24">
        <f t="shared" si="86"/>
        <v>0</v>
      </c>
      <c r="GD30" s="24">
        <f t="shared" si="87"/>
        <v>0</v>
      </c>
      <c r="GE30" s="24">
        <f t="shared" si="88"/>
        <v>0</v>
      </c>
      <c r="GF30" s="24">
        <f t="shared" si="89"/>
        <v>0</v>
      </c>
      <c r="GG30" s="24">
        <f t="shared" si="90"/>
        <v>0</v>
      </c>
      <c r="GH30" s="24">
        <f t="shared" si="91"/>
        <v>0</v>
      </c>
      <c r="GI30" s="24">
        <f t="shared" si="92"/>
        <v>0</v>
      </c>
      <c r="GJ30" s="24">
        <f t="shared" si="93"/>
        <v>0</v>
      </c>
      <c r="GK30" s="24">
        <f t="shared" si="94"/>
        <v>0</v>
      </c>
      <c r="GL30" s="25">
        <f t="shared" si="95"/>
        <v>0</v>
      </c>
      <c r="GN30" s="23"/>
      <c r="GO30" s="24">
        <f t="shared" si="96"/>
        <v>0</v>
      </c>
      <c r="GP30" s="24">
        <f t="shared" si="97"/>
        <v>0</v>
      </c>
      <c r="GQ30" s="24">
        <f t="shared" si="98"/>
        <v>0</v>
      </c>
      <c r="GR30" s="24">
        <f t="shared" si="99"/>
        <v>0</v>
      </c>
      <c r="GS30" s="24">
        <f t="shared" si="100"/>
        <v>0</v>
      </c>
      <c r="GT30" s="24">
        <f t="shared" si="101"/>
        <v>0</v>
      </c>
      <c r="GU30" s="25">
        <f t="shared" si="102"/>
        <v>1</v>
      </c>
      <c r="GV30" s="13" t="str">
        <f>IF(ISTEXT('Liste élèves'!D31),'Liste élèves'!D31,"")</f>
        <v/>
      </c>
      <c r="GW30" s="72" t="str">
        <f t="shared" si="103"/>
        <v/>
      </c>
      <c r="GX30" s="72" t="str">
        <f t="shared" si="104"/>
        <v/>
      </c>
      <c r="GY30" s="72" t="str">
        <f t="shared" si="105"/>
        <v/>
      </c>
      <c r="GZ30" s="72" t="str">
        <f t="shared" si="106"/>
        <v/>
      </c>
      <c r="HA30" s="72" t="str">
        <f t="shared" si="107"/>
        <v/>
      </c>
      <c r="HB30" s="72" t="str">
        <f t="shared" si="108"/>
        <v/>
      </c>
      <c r="HC30" s="72" t="str">
        <f t="shared" si="109"/>
        <v/>
      </c>
      <c r="HD30" s="72" t="str">
        <f t="shared" si="110"/>
        <v/>
      </c>
      <c r="HE30" s="72" t="str">
        <f t="shared" si="111"/>
        <v/>
      </c>
      <c r="HF30" s="72" t="str">
        <f t="shared" si="112"/>
        <v/>
      </c>
      <c r="HG30" s="72" t="str">
        <f t="shared" si="113"/>
        <v/>
      </c>
      <c r="HH30" s="72" t="str">
        <f t="shared" si="114"/>
        <v/>
      </c>
      <c r="HI30" s="72" t="str">
        <f t="shared" si="115"/>
        <v/>
      </c>
      <c r="HJ30" s="72" t="str">
        <f t="shared" si="116"/>
        <v/>
      </c>
      <c r="HK30" s="72" t="str">
        <f t="shared" si="117"/>
        <v/>
      </c>
      <c r="HL30" s="72" t="str">
        <f t="shared" si="118"/>
        <v/>
      </c>
      <c r="HM30" s="72" t="str">
        <f t="shared" si="119"/>
        <v/>
      </c>
      <c r="HN30" s="72" t="str">
        <f t="shared" si="120"/>
        <v/>
      </c>
      <c r="HO30" s="72" t="str">
        <f t="shared" si="121"/>
        <v/>
      </c>
      <c r="HP30" s="72" t="str">
        <f t="shared" si="122"/>
        <v/>
      </c>
      <c r="HQ30" s="72" t="str">
        <f t="shared" si="123"/>
        <v/>
      </c>
      <c r="HR30" s="72" t="str">
        <f t="shared" si="124"/>
        <v/>
      </c>
      <c r="HS30" s="72" t="str">
        <f t="shared" si="125"/>
        <v/>
      </c>
      <c r="HT30" s="72" t="str">
        <f t="shared" si="126"/>
        <v/>
      </c>
      <c r="HU30" s="72" t="str">
        <f t="shared" si="127"/>
        <v/>
      </c>
      <c r="HV30" s="72" t="str">
        <f t="shared" si="128"/>
        <v/>
      </c>
      <c r="HW30" s="72" t="str">
        <f t="shared" si="129"/>
        <v/>
      </c>
      <c r="HX30" s="72" t="str">
        <f t="shared" si="130"/>
        <v/>
      </c>
      <c r="HY30" s="72" t="str">
        <f t="shared" si="131"/>
        <v/>
      </c>
      <c r="HZ30" s="72" t="str">
        <f t="shared" si="132"/>
        <v/>
      </c>
      <c r="IA30" s="72" t="str">
        <f t="shared" si="133"/>
        <v/>
      </c>
      <c r="IB30" s="72" t="str">
        <f t="shared" si="134"/>
        <v/>
      </c>
      <c r="IC30" s="72" t="str">
        <f t="shared" si="135"/>
        <v/>
      </c>
    </row>
    <row r="31" spans="1:237" x14ac:dyDescent="0.25">
      <c r="A31" s="28">
        <v>28</v>
      </c>
      <c r="B31" s="29" t="str">
        <f>IF(ISTEXT('Liste élèves'!C32),'Liste élèves'!C32,"")</f>
        <v/>
      </c>
      <c r="C31" s="107"/>
      <c r="D31" s="108"/>
      <c r="E31" s="109"/>
      <c r="F31" s="107"/>
      <c r="G31" s="108"/>
      <c r="H31" s="109"/>
      <c r="I31" s="107"/>
      <c r="J31" s="108"/>
      <c r="K31" s="109"/>
      <c r="L31" s="107"/>
      <c r="M31" s="108"/>
      <c r="N31" s="109"/>
      <c r="O31" s="107"/>
      <c r="P31" s="108"/>
      <c r="Q31" s="109"/>
      <c r="R31" s="107"/>
      <c r="S31" s="108"/>
      <c r="T31" s="109"/>
      <c r="U31" s="107"/>
      <c r="V31" s="108"/>
      <c r="W31" s="109"/>
      <c r="X31" s="107"/>
      <c r="Y31" s="108"/>
      <c r="Z31" s="109"/>
      <c r="AA31" s="107"/>
      <c r="AB31" s="108"/>
      <c r="AC31" s="109"/>
      <c r="AD31" s="107"/>
      <c r="AE31" s="108"/>
      <c r="AF31" s="109"/>
      <c r="AG31" s="107"/>
      <c r="AH31" s="108"/>
      <c r="AI31" s="109"/>
      <c r="AJ31" s="107"/>
      <c r="AK31" s="108"/>
      <c r="AL31" s="109"/>
      <c r="AM31" s="107"/>
      <c r="AN31" s="108"/>
      <c r="AO31" s="109"/>
      <c r="AP31" s="107"/>
      <c r="AQ31" s="108"/>
      <c r="AR31" s="109"/>
      <c r="AS31" s="107"/>
      <c r="AT31" s="108"/>
      <c r="AU31" s="109"/>
      <c r="AV31" s="107"/>
      <c r="AW31" s="108"/>
      <c r="AX31" s="109"/>
      <c r="AY31" s="107"/>
      <c r="AZ31" s="108"/>
      <c r="BA31" s="109"/>
      <c r="BB31" s="107"/>
      <c r="BC31" s="108"/>
      <c r="BD31" s="109"/>
      <c r="BE31" s="107"/>
      <c r="BF31" s="108"/>
      <c r="BG31" s="109"/>
      <c r="BH31" s="107"/>
      <c r="BI31" s="108"/>
      <c r="BJ31" s="109"/>
      <c r="BK31" s="107"/>
      <c r="BL31" s="108"/>
      <c r="BM31" s="109"/>
      <c r="BN31" s="107"/>
      <c r="BO31" s="108"/>
      <c r="BP31" s="109"/>
      <c r="BQ31" s="107"/>
      <c r="BR31" s="108"/>
      <c r="BS31" s="109"/>
      <c r="BT31" s="107"/>
      <c r="BU31" s="108"/>
      <c r="BV31" s="109"/>
      <c r="BW31" s="107"/>
      <c r="BX31" s="108"/>
      <c r="BY31" s="109"/>
      <c r="BZ31" s="107"/>
      <c r="CA31" s="108"/>
      <c r="CB31" s="109"/>
      <c r="CC31" s="107"/>
      <c r="CD31" s="108"/>
      <c r="CE31" s="109"/>
      <c r="CF31" s="107"/>
      <c r="CG31" s="108"/>
      <c r="CH31" s="109"/>
      <c r="CI31" s="107"/>
      <c r="CJ31" s="108"/>
      <c r="CK31" s="109"/>
      <c r="CL31" s="107"/>
      <c r="CM31" s="108"/>
      <c r="CN31" s="109"/>
      <c r="CP31" s="23">
        <f t="shared" si="0"/>
        <v>0</v>
      </c>
      <c r="CQ31" s="24">
        <f t="shared" si="1"/>
        <v>0</v>
      </c>
      <c r="CR31" s="24"/>
      <c r="CS31" s="24">
        <f t="shared" si="136"/>
        <v>0</v>
      </c>
      <c r="CT31" s="24">
        <f t="shared" si="137"/>
        <v>0</v>
      </c>
      <c r="CU31" s="24">
        <f t="shared" si="138"/>
        <v>0</v>
      </c>
      <c r="CV31" s="24">
        <f t="shared" si="139"/>
        <v>0</v>
      </c>
      <c r="CW31" s="24">
        <f t="shared" si="140"/>
        <v>0</v>
      </c>
      <c r="CX31" s="24">
        <f t="shared" si="141"/>
        <v>0</v>
      </c>
      <c r="CY31" s="24">
        <f t="shared" si="142"/>
        <v>0</v>
      </c>
      <c r="CZ31" s="24">
        <f t="shared" si="143"/>
        <v>0</v>
      </c>
      <c r="DA31" s="24">
        <f t="shared" si="144"/>
        <v>0</v>
      </c>
      <c r="DB31" s="24">
        <f t="shared" si="145"/>
        <v>0</v>
      </c>
      <c r="DC31" s="24">
        <f t="shared" si="146"/>
        <v>0</v>
      </c>
      <c r="DD31" s="24">
        <f t="shared" si="147"/>
        <v>0</v>
      </c>
      <c r="DE31" s="24">
        <f t="shared" si="148"/>
        <v>0</v>
      </c>
      <c r="DF31" s="24">
        <f t="shared" si="149"/>
        <v>0</v>
      </c>
      <c r="DG31" s="24">
        <f t="shared" si="150"/>
        <v>0</v>
      </c>
      <c r="DH31" s="24">
        <f t="shared" si="151"/>
        <v>0</v>
      </c>
      <c r="DI31" s="24">
        <f t="shared" si="152"/>
        <v>0</v>
      </c>
      <c r="DJ31" s="24">
        <f t="shared" si="153"/>
        <v>0</v>
      </c>
      <c r="DK31" s="24">
        <f t="shared" si="154"/>
        <v>0</v>
      </c>
      <c r="DL31" s="24">
        <f t="shared" si="155"/>
        <v>0</v>
      </c>
      <c r="DM31" s="24">
        <f t="shared" si="156"/>
        <v>0</v>
      </c>
      <c r="DN31" s="24">
        <f t="shared" si="157"/>
        <v>0</v>
      </c>
      <c r="DO31" s="24">
        <f t="shared" si="158"/>
        <v>0</v>
      </c>
      <c r="DP31" s="24">
        <f t="shared" si="159"/>
        <v>0</v>
      </c>
      <c r="DQ31" s="24">
        <f t="shared" si="160"/>
        <v>0</v>
      </c>
      <c r="DR31" s="24">
        <f t="shared" si="161"/>
        <v>0</v>
      </c>
      <c r="DS31" s="24">
        <f t="shared" si="162"/>
        <v>0</v>
      </c>
      <c r="DT31" s="24">
        <f t="shared" si="163"/>
        <v>0</v>
      </c>
      <c r="DU31" s="24">
        <f t="shared" si="164"/>
        <v>0</v>
      </c>
      <c r="DV31" s="25">
        <f t="shared" si="165"/>
        <v>0</v>
      </c>
      <c r="DX31" s="23">
        <f t="shared" si="32"/>
        <v>0</v>
      </c>
      <c r="DY31" s="24">
        <f t="shared" si="33"/>
        <v>0</v>
      </c>
      <c r="DZ31" s="24"/>
      <c r="EA31" s="24">
        <f t="shared" si="34"/>
        <v>0</v>
      </c>
      <c r="EB31" s="24">
        <f t="shared" si="35"/>
        <v>0</v>
      </c>
      <c r="EC31" s="24">
        <f t="shared" si="36"/>
        <v>0</v>
      </c>
      <c r="ED31" s="24">
        <f t="shared" si="37"/>
        <v>0</v>
      </c>
      <c r="EE31" s="24">
        <f t="shared" si="38"/>
        <v>0</v>
      </c>
      <c r="EF31" s="24">
        <f t="shared" si="39"/>
        <v>0</v>
      </c>
      <c r="EG31" s="24">
        <f t="shared" si="40"/>
        <v>0</v>
      </c>
      <c r="EH31" s="24">
        <f t="shared" si="41"/>
        <v>0</v>
      </c>
      <c r="EI31" s="24">
        <f t="shared" si="42"/>
        <v>0</v>
      </c>
      <c r="EJ31" s="24">
        <f t="shared" si="43"/>
        <v>0</v>
      </c>
      <c r="EK31" s="24">
        <f t="shared" si="44"/>
        <v>0</v>
      </c>
      <c r="EL31" s="24">
        <f t="shared" si="45"/>
        <v>0</v>
      </c>
      <c r="EM31" s="24">
        <f t="shared" si="46"/>
        <v>0</v>
      </c>
      <c r="EN31" s="24">
        <f t="shared" si="47"/>
        <v>0</v>
      </c>
      <c r="EO31" s="24">
        <f t="shared" si="48"/>
        <v>0</v>
      </c>
      <c r="EP31" s="24">
        <f t="shared" si="49"/>
        <v>0</v>
      </c>
      <c r="EQ31" s="24">
        <f t="shared" si="50"/>
        <v>0</v>
      </c>
      <c r="ER31" s="24">
        <f t="shared" si="51"/>
        <v>0</v>
      </c>
      <c r="ES31" s="24">
        <f t="shared" si="52"/>
        <v>0</v>
      </c>
      <c r="ET31" s="24">
        <f t="shared" si="53"/>
        <v>0</v>
      </c>
      <c r="EU31" s="24">
        <f t="shared" si="54"/>
        <v>0</v>
      </c>
      <c r="EV31" s="24">
        <f t="shared" si="55"/>
        <v>0</v>
      </c>
      <c r="EW31" s="24">
        <f t="shared" si="56"/>
        <v>0</v>
      </c>
      <c r="EX31" s="24">
        <f t="shared" si="57"/>
        <v>0</v>
      </c>
      <c r="EY31" s="24">
        <f t="shared" si="58"/>
        <v>0</v>
      </c>
      <c r="EZ31" s="24">
        <f t="shared" si="59"/>
        <v>0</v>
      </c>
      <c r="FA31" s="24">
        <f t="shared" si="60"/>
        <v>0</v>
      </c>
      <c r="FB31" s="24">
        <f t="shared" si="61"/>
        <v>0</v>
      </c>
      <c r="FC31" s="24">
        <f t="shared" si="62"/>
        <v>0</v>
      </c>
      <c r="FD31" s="25">
        <f t="shared" si="63"/>
        <v>0</v>
      </c>
      <c r="FF31" s="23">
        <f t="shared" si="64"/>
        <v>0</v>
      </c>
      <c r="FG31" s="24">
        <f t="shared" si="65"/>
        <v>0</v>
      </c>
      <c r="FH31" s="24"/>
      <c r="FI31" s="24">
        <f t="shared" si="66"/>
        <v>0</v>
      </c>
      <c r="FJ31" s="24">
        <f t="shared" si="67"/>
        <v>0</v>
      </c>
      <c r="FK31" s="24">
        <f t="shared" si="68"/>
        <v>0</v>
      </c>
      <c r="FL31" s="24">
        <f t="shared" si="69"/>
        <v>0</v>
      </c>
      <c r="FM31" s="24">
        <f t="shared" si="70"/>
        <v>0</v>
      </c>
      <c r="FN31" s="24">
        <f t="shared" si="71"/>
        <v>0</v>
      </c>
      <c r="FO31" s="24">
        <f t="shared" si="72"/>
        <v>0</v>
      </c>
      <c r="FP31" s="24">
        <f t="shared" si="73"/>
        <v>0</v>
      </c>
      <c r="FQ31" s="24">
        <f t="shared" si="74"/>
        <v>0</v>
      </c>
      <c r="FR31" s="24">
        <f t="shared" si="75"/>
        <v>0</v>
      </c>
      <c r="FS31" s="24">
        <f t="shared" si="76"/>
        <v>0</v>
      </c>
      <c r="FT31" s="24">
        <f t="shared" si="77"/>
        <v>0</v>
      </c>
      <c r="FU31" s="24">
        <f t="shared" si="78"/>
        <v>0</v>
      </c>
      <c r="FV31" s="24">
        <f t="shared" si="79"/>
        <v>0</v>
      </c>
      <c r="FW31" s="24">
        <f t="shared" si="80"/>
        <v>0</v>
      </c>
      <c r="FX31" s="24">
        <f t="shared" si="81"/>
        <v>0</v>
      </c>
      <c r="FY31" s="24">
        <f t="shared" si="82"/>
        <v>0</v>
      </c>
      <c r="FZ31" s="24">
        <f t="shared" si="83"/>
        <v>0</v>
      </c>
      <c r="GA31" s="24">
        <f t="shared" si="84"/>
        <v>0</v>
      </c>
      <c r="GB31" s="24">
        <f t="shared" si="85"/>
        <v>0</v>
      </c>
      <c r="GC31" s="24">
        <f t="shared" si="86"/>
        <v>0</v>
      </c>
      <c r="GD31" s="24">
        <f t="shared" si="87"/>
        <v>0</v>
      </c>
      <c r="GE31" s="24">
        <f t="shared" si="88"/>
        <v>0</v>
      </c>
      <c r="GF31" s="24">
        <f t="shared" si="89"/>
        <v>0</v>
      </c>
      <c r="GG31" s="24">
        <f t="shared" si="90"/>
        <v>0</v>
      </c>
      <c r="GH31" s="24">
        <f t="shared" si="91"/>
        <v>0</v>
      </c>
      <c r="GI31" s="24">
        <f t="shared" si="92"/>
        <v>0</v>
      </c>
      <c r="GJ31" s="24">
        <f t="shared" si="93"/>
        <v>0</v>
      </c>
      <c r="GK31" s="24">
        <f t="shared" si="94"/>
        <v>0</v>
      </c>
      <c r="GL31" s="25">
        <f t="shared" si="95"/>
        <v>0</v>
      </c>
      <c r="GN31" s="23"/>
      <c r="GO31" s="24">
        <f t="shared" si="96"/>
        <v>0</v>
      </c>
      <c r="GP31" s="24">
        <f t="shared" si="97"/>
        <v>0</v>
      </c>
      <c r="GQ31" s="24">
        <f t="shared" si="98"/>
        <v>0</v>
      </c>
      <c r="GR31" s="24">
        <f t="shared" si="99"/>
        <v>0</v>
      </c>
      <c r="GS31" s="24">
        <f t="shared" si="100"/>
        <v>0</v>
      </c>
      <c r="GT31" s="24">
        <f t="shared" si="101"/>
        <v>0</v>
      </c>
      <c r="GU31" s="25">
        <f t="shared" si="102"/>
        <v>1</v>
      </c>
      <c r="GV31" s="13" t="str">
        <f>IF(ISTEXT('Liste élèves'!D32),'Liste élèves'!D32,"")</f>
        <v/>
      </c>
      <c r="GW31" s="72" t="str">
        <f t="shared" si="103"/>
        <v/>
      </c>
      <c r="GX31" s="72" t="str">
        <f t="shared" si="104"/>
        <v/>
      </c>
      <c r="GY31" s="72" t="str">
        <f t="shared" si="105"/>
        <v/>
      </c>
      <c r="GZ31" s="72" t="str">
        <f t="shared" si="106"/>
        <v/>
      </c>
      <c r="HA31" s="72" t="str">
        <f t="shared" si="107"/>
        <v/>
      </c>
      <c r="HB31" s="72" t="str">
        <f t="shared" si="108"/>
        <v/>
      </c>
      <c r="HC31" s="72" t="str">
        <f t="shared" si="109"/>
        <v/>
      </c>
      <c r="HD31" s="72" t="str">
        <f t="shared" si="110"/>
        <v/>
      </c>
      <c r="HE31" s="72" t="str">
        <f t="shared" si="111"/>
        <v/>
      </c>
      <c r="HF31" s="72" t="str">
        <f t="shared" si="112"/>
        <v/>
      </c>
      <c r="HG31" s="72" t="str">
        <f t="shared" si="113"/>
        <v/>
      </c>
      <c r="HH31" s="72" t="str">
        <f t="shared" si="114"/>
        <v/>
      </c>
      <c r="HI31" s="72" t="str">
        <f t="shared" si="115"/>
        <v/>
      </c>
      <c r="HJ31" s="72" t="str">
        <f t="shared" si="116"/>
        <v/>
      </c>
      <c r="HK31" s="72" t="str">
        <f t="shared" si="117"/>
        <v/>
      </c>
      <c r="HL31" s="72" t="str">
        <f t="shared" si="118"/>
        <v/>
      </c>
      <c r="HM31" s="72" t="str">
        <f t="shared" si="119"/>
        <v/>
      </c>
      <c r="HN31" s="72" t="str">
        <f t="shared" si="120"/>
        <v/>
      </c>
      <c r="HO31" s="72" t="str">
        <f t="shared" si="121"/>
        <v/>
      </c>
      <c r="HP31" s="72" t="str">
        <f t="shared" si="122"/>
        <v/>
      </c>
      <c r="HQ31" s="72" t="str">
        <f t="shared" si="123"/>
        <v/>
      </c>
      <c r="HR31" s="72" t="str">
        <f t="shared" si="124"/>
        <v/>
      </c>
      <c r="HS31" s="72" t="str">
        <f t="shared" si="125"/>
        <v/>
      </c>
      <c r="HT31" s="72" t="str">
        <f t="shared" si="126"/>
        <v/>
      </c>
      <c r="HU31" s="72" t="str">
        <f t="shared" si="127"/>
        <v/>
      </c>
      <c r="HV31" s="72" t="str">
        <f t="shared" si="128"/>
        <v/>
      </c>
      <c r="HW31" s="72" t="str">
        <f t="shared" si="129"/>
        <v/>
      </c>
      <c r="HX31" s="72" t="str">
        <f t="shared" si="130"/>
        <v/>
      </c>
      <c r="HY31" s="72" t="str">
        <f t="shared" si="131"/>
        <v/>
      </c>
      <c r="HZ31" s="72" t="str">
        <f t="shared" si="132"/>
        <v/>
      </c>
      <c r="IA31" s="72" t="str">
        <f t="shared" si="133"/>
        <v/>
      </c>
      <c r="IB31" s="72" t="str">
        <f t="shared" si="134"/>
        <v/>
      </c>
      <c r="IC31" s="72" t="str">
        <f t="shared" si="135"/>
        <v/>
      </c>
    </row>
    <row r="32" spans="1:237" x14ac:dyDescent="0.25">
      <c r="A32" s="30">
        <v>29</v>
      </c>
      <c r="B32" s="31" t="str">
        <f>IF(ISTEXT('Liste élèves'!C33),'Liste élèves'!C33,"")</f>
        <v/>
      </c>
      <c r="C32" s="110"/>
      <c r="D32" s="111"/>
      <c r="E32" s="112"/>
      <c r="F32" s="110"/>
      <c r="G32" s="111"/>
      <c r="H32" s="112"/>
      <c r="I32" s="110"/>
      <c r="J32" s="111"/>
      <c r="K32" s="112"/>
      <c r="L32" s="110"/>
      <c r="M32" s="111"/>
      <c r="N32" s="112"/>
      <c r="O32" s="110"/>
      <c r="P32" s="111"/>
      <c r="Q32" s="112"/>
      <c r="R32" s="110"/>
      <c r="S32" s="111"/>
      <c r="T32" s="112"/>
      <c r="U32" s="110"/>
      <c r="V32" s="111"/>
      <c r="W32" s="112"/>
      <c r="X32" s="110"/>
      <c r="Y32" s="111"/>
      <c r="Z32" s="112"/>
      <c r="AA32" s="110"/>
      <c r="AB32" s="111"/>
      <c r="AC32" s="112"/>
      <c r="AD32" s="110"/>
      <c r="AE32" s="111"/>
      <c r="AF32" s="112"/>
      <c r="AG32" s="110"/>
      <c r="AH32" s="111"/>
      <c r="AI32" s="112"/>
      <c r="AJ32" s="110"/>
      <c r="AK32" s="111"/>
      <c r="AL32" s="112"/>
      <c r="AM32" s="110"/>
      <c r="AN32" s="111"/>
      <c r="AO32" s="112"/>
      <c r="AP32" s="110"/>
      <c r="AQ32" s="111"/>
      <c r="AR32" s="112"/>
      <c r="AS32" s="110"/>
      <c r="AT32" s="111"/>
      <c r="AU32" s="112"/>
      <c r="AV32" s="110"/>
      <c r="AW32" s="111"/>
      <c r="AX32" s="112"/>
      <c r="AY32" s="110"/>
      <c r="AZ32" s="111"/>
      <c r="BA32" s="112"/>
      <c r="BB32" s="110"/>
      <c r="BC32" s="111"/>
      <c r="BD32" s="112"/>
      <c r="BE32" s="110"/>
      <c r="BF32" s="111"/>
      <c r="BG32" s="112"/>
      <c r="BH32" s="110"/>
      <c r="BI32" s="111"/>
      <c r="BJ32" s="112"/>
      <c r="BK32" s="110"/>
      <c r="BL32" s="111"/>
      <c r="BM32" s="112"/>
      <c r="BN32" s="110"/>
      <c r="BO32" s="111"/>
      <c r="BP32" s="112"/>
      <c r="BQ32" s="110"/>
      <c r="BR32" s="111"/>
      <c r="BS32" s="112"/>
      <c r="BT32" s="110"/>
      <c r="BU32" s="111"/>
      <c r="BV32" s="112"/>
      <c r="BW32" s="110"/>
      <c r="BX32" s="111"/>
      <c r="BY32" s="112"/>
      <c r="BZ32" s="110"/>
      <c r="CA32" s="111"/>
      <c r="CB32" s="112"/>
      <c r="CC32" s="110"/>
      <c r="CD32" s="111"/>
      <c r="CE32" s="112"/>
      <c r="CF32" s="110"/>
      <c r="CG32" s="111"/>
      <c r="CH32" s="112"/>
      <c r="CI32" s="110"/>
      <c r="CJ32" s="111"/>
      <c r="CK32" s="112"/>
      <c r="CL32" s="110"/>
      <c r="CM32" s="111"/>
      <c r="CN32" s="112"/>
      <c r="CP32" s="23">
        <f t="shared" si="0"/>
        <v>0</v>
      </c>
      <c r="CQ32" s="24">
        <f t="shared" si="1"/>
        <v>0</v>
      </c>
      <c r="CR32" s="24"/>
      <c r="CS32" s="24">
        <f t="shared" si="136"/>
        <v>0</v>
      </c>
      <c r="CT32" s="24">
        <f t="shared" si="137"/>
        <v>0</v>
      </c>
      <c r="CU32" s="24">
        <f t="shared" si="138"/>
        <v>0</v>
      </c>
      <c r="CV32" s="24">
        <f t="shared" si="139"/>
        <v>0</v>
      </c>
      <c r="CW32" s="24">
        <f t="shared" si="140"/>
        <v>0</v>
      </c>
      <c r="CX32" s="24">
        <f t="shared" si="141"/>
        <v>0</v>
      </c>
      <c r="CY32" s="24">
        <f t="shared" si="142"/>
        <v>0</v>
      </c>
      <c r="CZ32" s="24">
        <f t="shared" si="143"/>
        <v>0</v>
      </c>
      <c r="DA32" s="24">
        <f t="shared" si="144"/>
        <v>0</v>
      </c>
      <c r="DB32" s="24">
        <f t="shared" si="145"/>
        <v>0</v>
      </c>
      <c r="DC32" s="24">
        <f t="shared" si="146"/>
        <v>0</v>
      </c>
      <c r="DD32" s="24">
        <f t="shared" si="147"/>
        <v>0</v>
      </c>
      <c r="DE32" s="24">
        <f t="shared" si="148"/>
        <v>0</v>
      </c>
      <c r="DF32" s="24">
        <f t="shared" si="149"/>
        <v>0</v>
      </c>
      <c r="DG32" s="24">
        <f t="shared" si="150"/>
        <v>0</v>
      </c>
      <c r="DH32" s="24">
        <f t="shared" si="151"/>
        <v>0</v>
      </c>
      <c r="DI32" s="24">
        <f t="shared" si="152"/>
        <v>0</v>
      </c>
      <c r="DJ32" s="24">
        <f t="shared" si="153"/>
        <v>0</v>
      </c>
      <c r="DK32" s="24">
        <f t="shared" si="154"/>
        <v>0</v>
      </c>
      <c r="DL32" s="24">
        <f t="shared" si="155"/>
        <v>0</v>
      </c>
      <c r="DM32" s="24">
        <f t="shared" si="156"/>
        <v>0</v>
      </c>
      <c r="DN32" s="24">
        <f t="shared" si="157"/>
        <v>0</v>
      </c>
      <c r="DO32" s="24">
        <f t="shared" si="158"/>
        <v>0</v>
      </c>
      <c r="DP32" s="24">
        <f t="shared" si="159"/>
        <v>0</v>
      </c>
      <c r="DQ32" s="24">
        <f t="shared" si="160"/>
        <v>0</v>
      </c>
      <c r="DR32" s="24">
        <f t="shared" si="161"/>
        <v>0</v>
      </c>
      <c r="DS32" s="24">
        <f t="shared" si="162"/>
        <v>0</v>
      </c>
      <c r="DT32" s="24">
        <f t="shared" si="163"/>
        <v>0</v>
      </c>
      <c r="DU32" s="24">
        <f t="shared" si="164"/>
        <v>0</v>
      </c>
      <c r="DV32" s="25">
        <f t="shared" si="165"/>
        <v>0</v>
      </c>
      <c r="DX32" s="23">
        <f t="shared" si="32"/>
        <v>0</v>
      </c>
      <c r="DY32" s="24">
        <f t="shared" si="33"/>
        <v>0</v>
      </c>
      <c r="DZ32" s="24"/>
      <c r="EA32" s="24">
        <f t="shared" si="34"/>
        <v>0</v>
      </c>
      <c r="EB32" s="24">
        <f t="shared" si="35"/>
        <v>0</v>
      </c>
      <c r="EC32" s="24">
        <f t="shared" si="36"/>
        <v>0</v>
      </c>
      <c r="ED32" s="24">
        <f t="shared" si="37"/>
        <v>0</v>
      </c>
      <c r="EE32" s="24">
        <f t="shared" si="38"/>
        <v>0</v>
      </c>
      <c r="EF32" s="24">
        <f t="shared" si="39"/>
        <v>0</v>
      </c>
      <c r="EG32" s="24">
        <f t="shared" si="40"/>
        <v>0</v>
      </c>
      <c r="EH32" s="24">
        <f t="shared" si="41"/>
        <v>0</v>
      </c>
      <c r="EI32" s="24">
        <f t="shared" si="42"/>
        <v>0</v>
      </c>
      <c r="EJ32" s="24">
        <f t="shared" si="43"/>
        <v>0</v>
      </c>
      <c r="EK32" s="24">
        <f t="shared" si="44"/>
        <v>0</v>
      </c>
      <c r="EL32" s="24">
        <f t="shared" si="45"/>
        <v>0</v>
      </c>
      <c r="EM32" s="24">
        <f t="shared" si="46"/>
        <v>0</v>
      </c>
      <c r="EN32" s="24">
        <f t="shared" si="47"/>
        <v>0</v>
      </c>
      <c r="EO32" s="24">
        <f t="shared" si="48"/>
        <v>0</v>
      </c>
      <c r="EP32" s="24">
        <f t="shared" si="49"/>
        <v>0</v>
      </c>
      <c r="EQ32" s="24">
        <f t="shared" si="50"/>
        <v>0</v>
      </c>
      <c r="ER32" s="24">
        <f t="shared" si="51"/>
        <v>0</v>
      </c>
      <c r="ES32" s="24">
        <f t="shared" si="52"/>
        <v>0</v>
      </c>
      <c r="ET32" s="24">
        <f t="shared" si="53"/>
        <v>0</v>
      </c>
      <c r="EU32" s="24">
        <f t="shared" si="54"/>
        <v>0</v>
      </c>
      <c r="EV32" s="24">
        <f t="shared" si="55"/>
        <v>0</v>
      </c>
      <c r="EW32" s="24">
        <f t="shared" si="56"/>
        <v>0</v>
      </c>
      <c r="EX32" s="24">
        <f t="shared" si="57"/>
        <v>0</v>
      </c>
      <c r="EY32" s="24">
        <f t="shared" si="58"/>
        <v>0</v>
      </c>
      <c r="EZ32" s="24">
        <f t="shared" si="59"/>
        <v>0</v>
      </c>
      <c r="FA32" s="24">
        <f t="shared" si="60"/>
        <v>0</v>
      </c>
      <c r="FB32" s="24">
        <f t="shared" si="61"/>
        <v>0</v>
      </c>
      <c r="FC32" s="24">
        <f t="shared" si="62"/>
        <v>0</v>
      </c>
      <c r="FD32" s="25">
        <f t="shared" si="63"/>
        <v>0</v>
      </c>
      <c r="FF32" s="23">
        <f t="shared" si="64"/>
        <v>0</v>
      </c>
      <c r="FG32" s="24">
        <f t="shared" si="65"/>
        <v>0</v>
      </c>
      <c r="FH32" s="24"/>
      <c r="FI32" s="24">
        <f t="shared" si="66"/>
        <v>0</v>
      </c>
      <c r="FJ32" s="24">
        <f t="shared" si="67"/>
        <v>0</v>
      </c>
      <c r="FK32" s="24">
        <f t="shared" si="68"/>
        <v>0</v>
      </c>
      <c r="FL32" s="24">
        <f t="shared" si="69"/>
        <v>0</v>
      </c>
      <c r="FM32" s="24">
        <f t="shared" si="70"/>
        <v>0</v>
      </c>
      <c r="FN32" s="24">
        <f t="shared" si="71"/>
        <v>0</v>
      </c>
      <c r="FO32" s="24">
        <f t="shared" si="72"/>
        <v>0</v>
      </c>
      <c r="FP32" s="24">
        <f t="shared" si="73"/>
        <v>0</v>
      </c>
      <c r="FQ32" s="24">
        <f t="shared" si="74"/>
        <v>0</v>
      </c>
      <c r="FR32" s="24">
        <f t="shared" si="75"/>
        <v>0</v>
      </c>
      <c r="FS32" s="24">
        <f t="shared" si="76"/>
        <v>0</v>
      </c>
      <c r="FT32" s="24">
        <f t="shared" si="77"/>
        <v>0</v>
      </c>
      <c r="FU32" s="24">
        <f t="shared" si="78"/>
        <v>0</v>
      </c>
      <c r="FV32" s="24">
        <f t="shared" si="79"/>
        <v>0</v>
      </c>
      <c r="FW32" s="24">
        <f t="shared" si="80"/>
        <v>0</v>
      </c>
      <c r="FX32" s="24">
        <f t="shared" si="81"/>
        <v>0</v>
      </c>
      <c r="FY32" s="24">
        <f t="shared" si="82"/>
        <v>0</v>
      </c>
      <c r="FZ32" s="24">
        <f t="shared" si="83"/>
        <v>0</v>
      </c>
      <c r="GA32" s="24">
        <f t="shared" si="84"/>
        <v>0</v>
      </c>
      <c r="GB32" s="24">
        <f t="shared" si="85"/>
        <v>0</v>
      </c>
      <c r="GC32" s="24">
        <f t="shared" si="86"/>
        <v>0</v>
      </c>
      <c r="GD32" s="24">
        <f t="shared" si="87"/>
        <v>0</v>
      </c>
      <c r="GE32" s="24">
        <f t="shared" si="88"/>
        <v>0</v>
      </c>
      <c r="GF32" s="24">
        <f t="shared" si="89"/>
        <v>0</v>
      </c>
      <c r="GG32" s="24">
        <f t="shared" si="90"/>
        <v>0</v>
      </c>
      <c r="GH32" s="24">
        <f t="shared" si="91"/>
        <v>0</v>
      </c>
      <c r="GI32" s="24">
        <f t="shared" si="92"/>
        <v>0</v>
      </c>
      <c r="GJ32" s="24">
        <f t="shared" si="93"/>
        <v>0</v>
      </c>
      <c r="GK32" s="24">
        <f t="shared" si="94"/>
        <v>0</v>
      </c>
      <c r="GL32" s="25">
        <f t="shared" si="95"/>
        <v>0</v>
      </c>
      <c r="GN32" s="23"/>
      <c r="GO32" s="24">
        <f t="shared" si="96"/>
        <v>0</v>
      </c>
      <c r="GP32" s="24">
        <f t="shared" si="97"/>
        <v>0</v>
      </c>
      <c r="GQ32" s="24">
        <f t="shared" si="98"/>
        <v>0</v>
      </c>
      <c r="GR32" s="24">
        <f t="shared" si="99"/>
        <v>0</v>
      </c>
      <c r="GS32" s="24">
        <f t="shared" si="100"/>
        <v>0</v>
      </c>
      <c r="GT32" s="24">
        <f t="shared" si="101"/>
        <v>0</v>
      </c>
      <c r="GU32" s="25">
        <f t="shared" si="102"/>
        <v>1</v>
      </c>
      <c r="GV32" s="13" t="str">
        <f>IF(ISTEXT('Liste élèves'!D33),'Liste élèves'!D33,"")</f>
        <v/>
      </c>
      <c r="GW32" s="72" t="str">
        <f t="shared" si="103"/>
        <v/>
      </c>
      <c r="GX32" s="72" t="str">
        <f t="shared" si="104"/>
        <v/>
      </c>
      <c r="GY32" s="72" t="str">
        <f t="shared" si="105"/>
        <v/>
      </c>
      <c r="GZ32" s="72" t="str">
        <f t="shared" si="106"/>
        <v/>
      </c>
      <c r="HA32" s="72" t="str">
        <f t="shared" si="107"/>
        <v/>
      </c>
      <c r="HB32" s="72" t="str">
        <f t="shared" si="108"/>
        <v/>
      </c>
      <c r="HC32" s="72" t="str">
        <f t="shared" si="109"/>
        <v/>
      </c>
      <c r="HD32" s="72" t="str">
        <f t="shared" si="110"/>
        <v/>
      </c>
      <c r="HE32" s="72" t="str">
        <f t="shared" si="111"/>
        <v/>
      </c>
      <c r="HF32" s="72" t="str">
        <f t="shared" si="112"/>
        <v/>
      </c>
      <c r="HG32" s="72" t="str">
        <f t="shared" si="113"/>
        <v/>
      </c>
      <c r="HH32" s="72" t="str">
        <f t="shared" si="114"/>
        <v/>
      </c>
      <c r="HI32" s="72" t="str">
        <f t="shared" si="115"/>
        <v/>
      </c>
      <c r="HJ32" s="72" t="str">
        <f t="shared" si="116"/>
        <v/>
      </c>
      <c r="HK32" s="72" t="str">
        <f t="shared" si="117"/>
        <v/>
      </c>
      <c r="HL32" s="72" t="str">
        <f t="shared" si="118"/>
        <v/>
      </c>
      <c r="HM32" s="72" t="str">
        <f t="shared" si="119"/>
        <v/>
      </c>
      <c r="HN32" s="72" t="str">
        <f t="shared" si="120"/>
        <v/>
      </c>
      <c r="HO32" s="72" t="str">
        <f t="shared" si="121"/>
        <v/>
      </c>
      <c r="HP32" s="72" t="str">
        <f t="shared" si="122"/>
        <v/>
      </c>
      <c r="HQ32" s="72" t="str">
        <f t="shared" si="123"/>
        <v/>
      </c>
      <c r="HR32" s="72" t="str">
        <f t="shared" si="124"/>
        <v/>
      </c>
      <c r="HS32" s="72" t="str">
        <f t="shared" si="125"/>
        <v/>
      </c>
      <c r="HT32" s="72" t="str">
        <f t="shared" si="126"/>
        <v/>
      </c>
      <c r="HU32" s="72" t="str">
        <f t="shared" si="127"/>
        <v/>
      </c>
      <c r="HV32" s="72" t="str">
        <f t="shared" si="128"/>
        <v/>
      </c>
      <c r="HW32" s="72" t="str">
        <f t="shared" si="129"/>
        <v/>
      </c>
      <c r="HX32" s="72" t="str">
        <f t="shared" si="130"/>
        <v/>
      </c>
      <c r="HY32" s="72" t="str">
        <f t="shared" si="131"/>
        <v/>
      </c>
      <c r="HZ32" s="72" t="str">
        <f t="shared" si="132"/>
        <v/>
      </c>
      <c r="IA32" s="72" t="str">
        <f t="shared" si="133"/>
        <v/>
      </c>
      <c r="IB32" s="72" t="str">
        <f t="shared" si="134"/>
        <v/>
      </c>
      <c r="IC32" s="72" t="str">
        <f t="shared" si="135"/>
        <v/>
      </c>
    </row>
    <row r="33" spans="1:237" ht="15.75" thickBot="1" x14ac:dyDescent="0.3">
      <c r="A33" s="32">
        <v>30</v>
      </c>
      <c r="B33" s="33" t="str">
        <f>IF(ISTEXT('Liste élèves'!C34),'Liste élèves'!C34,"")</f>
        <v/>
      </c>
      <c r="C33" s="114"/>
      <c r="D33" s="115"/>
      <c r="E33" s="116"/>
      <c r="F33" s="114"/>
      <c r="G33" s="115"/>
      <c r="H33" s="116"/>
      <c r="I33" s="114"/>
      <c r="J33" s="115"/>
      <c r="K33" s="116"/>
      <c r="L33" s="114"/>
      <c r="M33" s="115"/>
      <c r="N33" s="116"/>
      <c r="O33" s="114"/>
      <c r="P33" s="115"/>
      <c r="Q33" s="116"/>
      <c r="R33" s="114"/>
      <c r="S33" s="115"/>
      <c r="T33" s="116"/>
      <c r="U33" s="114"/>
      <c r="V33" s="115"/>
      <c r="W33" s="116"/>
      <c r="X33" s="114"/>
      <c r="Y33" s="115"/>
      <c r="Z33" s="116"/>
      <c r="AA33" s="114"/>
      <c r="AB33" s="115"/>
      <c r="AC33" s="116"/>
      <c r="AD33" s="114"/>
      <c r="AE33" s="115"/>
      <c r="AF33" s="116"/>
      <c r="AG33" s="114"/>
      <c r="AH33" s="115"/>
      <c r="AI33" s="116"/>
      <c r="AJ33" s="114"/>
      <c r="AK33" s="115"/>
      <c r="AL33" s="116"/>
      <c r="AM33" s="114"/>
      <c r="AN33" s="115"/>
      <c r="AO33" s="116"/>
      <c r="AP33" s="114"/>
      <c r="AQ33" s="115"/>
      <c r="AR33" s="116"/>
      <c r="AS33" s="114"/>
      <c r="AT33" s="115"/>
      <c r="AU33" s="116"/>
      <c r="AV33" s="114"/>
      <c r="AW33" s="115"/>
      <c r="AX33" s="116"/>
      <c r="AY33" s="114"/>
      <c r="AZ33" s="115"/>
      <c r="BA33" s="116"/>
      <c r="BB33" s="114"/>
      <c r="BC33" s="115"/>
      <c r="BD33" s="116"/>
      <c r="BE33" s="114"/>
      <c r="BF33" s="115"/>
      <c r="BG33" s="116"/>
      <c r="BH33" s="114"/>
      <c r="BI33" s="115"/>
      <c r="BJ33" s="116"/>
      <c r="BK33" s="114"/>
      <c r="BL33" s="115"/>
      <c r="BM33" s="116"/>
      <c r="BN33" s="114"/>
      <c r="BO33" s="115"/>
      <c r="BP33" s="116"/>
      <c r="BQ33" s="114"/>
      <c r="BR33" s="115"/>
      <c r="BS33" s="116"/>
      <c r="BT33" s="114"/>
      <c r="BU33" s="115"/>
      <c r="BV33" s="116"/>
      <c r="BW33" s="114"/>
      <c r="BX33" s="115"/>
      <c r="BY33" s="116"/>
      <c r="BZ33" s="114"/>
      <c r="CA33" s="115"/>
      <c r="CB33" s="116"/>
      <c r="CC33" s="114"/>
      <c r="CD33" s="115"/>
      <c r="CE33" s="116"/>
      <c r="CF33" s="114"/>
      <c r="CG33" s="115"/>
      <c r="CH33" s="116"/>
      <c r="CI33" s="114"/>
      <c r="CJ33" s="115"/>
      <c r="CK33" s="116"/>
      <c r="CL33" s="114"/>
      <c r="CM33" s="115"/>
      <c r="CN33" s="116"/>
      <c r="CP33" s="34">
        <f t="shared" si="0"/>
        <v>0</v>
      </c>
      <c r="CQ33" s="24">
        <f t="shared" si="1"/>
        <v>0</v>
      </c>
      <c r="CR33" s="35"/>
      <c r="CS33" s="35">
        <f t="shared" si="136"/>
        <v>0</v>
      </c>
      <c r="CT33" s="35">
        <f t="shared" si="137"/>
        <v>0</v>
      </c>
      <c r="CU33" s="35">
        <f t="shared" si="138"/>
        <v>0</v>
      </c>
      <c r="CV33" s="35">
        <f t="shared" si="139"/>
        <v>0</v>
      </c>
      <c r="CW33" s="35">
        <f t="shared" si="140"/>
        <v>0</v>
      </c>
      <c r="CX33" s="35">
        <f t="shared" si="141"/>
        <v>0</v>
      </c>
      <c r="CY33" s="35">
        <f t="shared" si="142"/>
        <v>0</v>
      </c>
      <c r="CZ33" s="35">
        <f t="shared" si="143"/>
        <v>0</v>
      </c>
      <c r="DA33" s="35">
        <f t="shared" si="144"/>
        <v>0</v>
      </c>
      <c r="DB33" s="35">
        <f t="shared" si="145"/>
        <v>0</v>
      </c>
      <c r="DC33" s="35">
        <f t="shared" si="146"/>
        <v>0</v>
      </c>
      <c r="DD33" s="35">
        <f t="shared" si="147"/>
        <v>0</v>
      </c>
      <c r="DE33" s="35">
        <f t="shared" si="148"/>
        <v>0</v>
      </c>
      <c r="DF33" s="35">
        <f t="shared" si="149"/>
        <v>0</v>
      </c>
      <c r="DG33" s="35">
        <f t="shared" si="150"/>
        <v>0</v>
      </c>
      <c r="DH33" s="35">
        <f t="shared" si="151"/>
        <v>0</v>
      </c>
      <c r="DI33" s="35">
        <f t="shared" si="152"/>
        <v>0</v>
      </c>
      <c r="DJ33" s="35">
        <f t="shared" si="153"/>
        <v>0</v>
      </c>
      <c r="DK33" s="35">
        <f t="shared" si="154"/>
        <v>0</v>
      </c>
      <c r="DL33" s="35">
        <f t="shared" si="155"/>
        <v>0</v>
      </c>
      <c r="DM33" s="35">
        <f t="shared" si="156"/>
        <v>0</v>
      </c>
      <c r="DN33" s="35">
        <f t="shared" si="157"/>
        <v>0</v>
      </c>
      <c r="DO33" s="35">
        <f t="shared" si="158"/>
        <v>0</v>
      </c>
      <c r="DP33" s="35">
        <f t="shared" si="159"/>
        <v>0</v>
      </c>
      <c r="DQ33" s="35">
        <f t="shared" si="160"/>
        <v>0</v>
      </c>
      <c r="DR33" s="35">
        <f t="shared" si="161"/>
        <v>0</v>
      </c>
      <c r="DS33" s="35">
        <f t="shared" si="162"/>
        <v>0</v>
      </c>
      <c r="DT33" s="35">
        <f t="shared" si="163"/>
        <v>0</v>
      </c>
      <c r="DU33" s="35">
        <f t="shared" si="164"/>
        <v>0</v>
      </c>
      <c r="DV33" s="36">
        <f t="shared" si="165"/>
        <v>0</v>
      </c>
      <c r="DX33" s="34">
        <f t="shared" si="32"/>
        <v>0</v>
      </c>
      <c r="DY33" s="35">
        <f t="shared" si="33"/>
        <v>0</v>
      </c>
      <c r="DZ33" s="35"/>
      <c r="EA33" s="35">
        <f t="shared" si="34"/>
        <v>0</v>
      </c>
      <c r="EB33" s="35">
        <f t="shared" si="35"/>
        <v>0</v>
      </c>
      <c r="EC33" s="35">
        <f t="shared" si="36"/>
        <v>0</v>
      </c>
      <c r="ED33" s="35">
        <f t="shared" si="37"/>
        <v>0</v>
      </c>
      <c r="EE33" s="35">
        <f t="shared" si="38"/>
        <v>0</v>
      </c>
      <c r="EF33" s="35">
        <f t="shared" si="39"/>
        <v>0</v>
      </c>
      <c r="EG33" s="35">
        <f t="shared" si="40"/>
        <v>0</v>
      </c>
      <c r="EH33" s="35">
        <f t="shared" si="41"/>
        <v>0</v>
      </c>
      <c r="EI33" s="35">
        <f t="shared" si="42"/>
        <v>0</v>
      </c>
      <c r="EJ33" s="35">
        <f t="shared" si="43"/>
        <v>0</v>
      </c>
      <c r="EK33" s="35">
        <f t="shared" si="44"/>
        <v>0</v>
      </c>
      <c r="EL33" s="35">
        <f t="shared" si="45"/>
        <v>0</v>
      </c>
      <c r="EM33" s="35">
        <f t="shared" si="46"/>
        <v>0</v>
      </c>
      <c r="EN33" s="35">
        <f t="shared" si="47"/>
        <v>0</v>
      </c>
      <c r="EO33" s="35">
        <f t="shared" si="48"/>
        <v>0</v>
      </c>
      <c r="EP33" s="35">
        <f t="shared" si="49"/>
        <v>0</v>
      </c>
      <c r="EQ33" s="35">
        <f t="shared" si="50"/>
        <v>0</v>
      </c>
      <c r="ER33" s="35">
        <f t="shared" si="51"/>
        <v>0</v>
      </c>
      <c r="ES33" s="35">
        <f t="shared" si="52"/>
        <v>0</v>
      </c>
      <c r="ET33" s="35">
        <f t="shared" si="53"/>
        <v>0</v>
      </c>
      <c r="EU33" s="35">
        <f t="shared" si="54"/>
        <v>0</v>
      </c>
      <c r="EV33" s="35">
        <f t="shared" si="55"/>
        <v>0</v>
      </c>
      <c r="EW33" s="35">
        <f t="shared" si="56"/>
        <v>0</v>
      </c>
      <c r="EX33" s="35">
        <f t="shared" si="57"/>
        <v>0</v>
      </c>
      <c r="EY33" s="35">
        <f t="shared" si="58"/>
        <v>0</v>
      </c>
      <c r="EZ33" s="35">
        <f t="shared" si="59"/>
        <v>0</v>
      </c>
      <c r="FA33" s="35">
        <f t="shared" si="60"/>
        <v>0</v>
      </c>
      <c r="FB33" s="35">
        <f t="shared" si="61"/>
        <v>0</v>
      </c>
      <c r="FC33" s="35">
        <f t="shared" si="62"/>
        <v>0</v>
      </c>
      <c r="FD33" s="36">
        <f t="shared" si="63"/>
        <v>0</v>
      </c>
      <c r="FF33" s="34">
        <f t="shared" si="64"/>
        <v>0</v>
      </c>
      <c r="FG33" s="24">
        <f t="shared" si="65"/>
        <v>0</v>
      </c>
      <c r="FH33" s="35"/>
      <c r="FI33" s="35">
        <f t="shared" si="66"/>
        <v>0</v>
      </c>
      <c r="FJ33" s="35">
        <f t="shared" si="67"/>
        <v>0</v>
      </c>
      <c r="FK33" s="35">
        <f t="shared" si="68"/>
        <v>0</v>
      </c>
      <c r="FL33" s="35">
        <f t="shared" si="69"/>
        <v>0</v>
      </c>
      <c r="FM33" s="35">
        <f t="shared" si="70"/>
        <v>0</v>
      </c>
      <c r="FN33" s="35">
        <f t="shared" si="71"/>
        <v>0</v>
      </c>
      <c r="FO33" s="35">
        <f t="shared" si="72"/>
        <v>0</v>
      </c>
      <c r="FP33" s="35">
        <f t="shared" si="73"/>
        <v>0</v>
      </c>
      <c r="FQ33" s="35">
        <f t="shared" si="74"/>
        <v>0</v>
      </c>
      <c r="FR33" s="35">
        <f t="shared" si="75"/>
        <v>0</v>
      </c>
      <c r="FS33" s="35">
        <f t="shared" si="76"/>
        <v>0</v>
      </c>
      <c r="FT33" s="35">
        <f t="shared" si="77"/>
        <v>0</v>
      </c>
      <c r="FU33" s="35">
        <f t="shared" si="78"/>
        <v>0</v>
      </c>
      <c r="FV33" s="35">
        <f t="shared" si="79"/>
        <v>0</v>
      </c>
      <c r="FW33" s="35">
        <f t="shared" si="80"/>
        <v>0</v>
      </c>
      <c r="FX33" s="35">
        <f t="shared" si="81"/>
        <v>0</v>
      </c>
      <c r="FY33" s="35">
        <f t="shared" si="82"/>
        <v>0</v>
      </c>
      <c r="FZ33" s="35">
        <f t="shared" si="83"/>
        <v>0</v>
      </c>
      <c r="GA33" s="35">
        <f t="shared" si="84"/>
        <v>0</v>
      </c>
      <c r="GB33" s="35">
        <f t="shared" si="85"/>
        <v>0</v>
      </c>
      <c r="GC33" s="35">
        <f t="shared" si="86"/>
        <v>0</v>
      </c>
      <c r="GD33" s="35">
        <f t="shared" si="87"/>
        <v>0</v>
      </c>
      <c r="GE33" s="35">
        <f t="shared" si="88"/>
        <v>0</v>
      </c>
      <c r="GF33" s="35">
        <f t="shared" si="89"/>
        <v>0</v>
      </c>
      <c r="GG33" s="35">
        <f t="shared" si="90"/>
        <v>0</v>
      </c>
      <c r="GH33" s="35">
        <f t="shared" si="91"/>
        <v>0</v>
      </c>
      <c r="GI33" s="35">
        <f t="shared" si="92"/>
        <v>0</v>
      </c>
      <c r="GJ33" s="35">
        <f t="shared" si="93"/>
        <v>0</v>
      </c>
      <c r="GK33" s="35">
        <f t="shared" si="94"/>
        <v>0</v>
      </c>
      <c r="GL33" s="36">
        <f t="shared" si="95"/>
        <v>0</v>
      </c>
      <c r="GN33" s="34"/>
      <c r="GO33" s="35">
        <f t="shared" si="96"/>
        <v>0</v>
      </c>
      <c r="GP33" s="35">
        <f t="shared" si="97"/>
        <v>0</v>
      </c>
      <c r="GQ33" s="35">
        <f t="shared" si="98"/>
        <v>0</v>
      </c>
      <c r="GR33" s="35">
        <f t="shared" si="99"/>
        <v>0</v>
      </c>
      <c r="GS33" s="35">
        <f t="shared" si="100"/>
        <v>0</v>
      </c>
      <c r="GT33" s="35">
        <f t="shared" si="101"/>
        <v>0</v>
      </c>
      <c r="GU33" s="36">
        <f t="shared" si="102"/>
        <v>1</v>
      </c>
      <c r="GV33" s="13" t="str">
        <f>IF(ISTEXT('Liste élèves'!D34),'Liste élèves'!D34,"")</f>
        <v/>
      </c>
      <c r="GW33" s="72" t="str">
        <f t="shared" si="103"/>
        <v/>
      </c>
      <c r="GX33" s="72" t="str">
        <f t="shared" si="104"/>
        <v/>
      </c>
      <c r="GY33" s="72" t="str">
        <f t="shared" si="105"/>
        <v/>
      </c>
      <c r="GZ33" s="72" t="str">
        <f t="shared" si="106"/>
        <v/>
      </c>
      <c r="HA33" s="72" t="str">
        <f t="shared" si="107"/>
        <v/>
      </c>
      <c r="HB33" s="72" t="str">
        <f t="shared" si="108"/>
        <v/>
      </c>
      <c r="HC33" s="72" t="str">
        <f t="shared" si="109"/>
        <v/>
      </c>
      <c r="HD33" s="72" t="str">
        <f t="shared" si="110"/>
        <v/>
      </c>
      <c r="HE33" s="72" t="str">
        <f t="shared" si="111"/>
        <v/>
      </c>
      <c r="HF33" s="72" t="str">
        <f t="shared" si="112"/>
        <v/>
      </c>
      <c r="HG33" s="72" t="str">
        <f t="shared" si="113"/>
        <v/>
      </c>
      <c r="HH33" s="72" t="str">
        <f t="shared" si="114"/>
        <v/>
      </c>
      <c r="HI33" s="72" t="str">
        <f t="shared" si="115"/>
        <v/>
      </c>
      <c r="HJ33" s="72" t="str">
        <f t="shared" si="116"/>
        <v/>
      </c>
      <c r="HK33" s="72" t="str">
        <f t="shared" si="117"/>
        <v/>
      </c>
      <c r="HL33" s="72" t="str">
        <f t="shared" si="118"/>
        <v/>
      </c>
      <c r="HM33" s="72" t="str">
        <f t="shared" si="119"/>
        <v/>
      </c>
      <c r="HN33" s="72" t="str">
        <f t="shared" si="120"/>
        <v/>
      </c>
      <c r="HO33" s="72" t="str">
        <f t="shared" si="121"/>
        <v/>
      </c>
      <c r="HP33" s="72" t="str">
        <f t="shared" si="122"/>
        <v/>
      </c>
      <c r="HQ33" s="72" t="str">
        <f t="shared" si="123"/>
        <v/>
      </c>
      <c r="HR33" s="72" t="str">
        <f t="shared" si="124"/>
        <v/>
      </c>
      <c r="HS33" s="72" t="str">
        <f t="shared" si="125"/>
        <v/>
      </c>
      <c r="HT33" s="72" t="str">
        <f t="shared" si="126"/>
        <v/>
      </c>
      <c r="HU33" s="72" t="str">
        <f t="shared" si="127"/>
        <v/>
      </c>
      <c r="HV33" s="72" t="str">
        <f t="shared" si="128"/>
        <v/>
      </c>
      <c r="HW33" s="72" t="str">
        <f t="shared" si="129"/>
        <v/>
      </c>
      <c r="HX33" s="72" t="str">
        <f t="shared" si="130"/>
        <v/>
      </c>
      <c r="HY33" s="72" t="str">
        <f t="shared" si="131"/>
        <v/>
      </c>
      <c r="HZ33" s="72" t="str">
        <f t="shared" si="132"/>
        <v/>
      </c>
      <c r="IA33" s="72" t="str">
        <f t="shared" si="133"/>
        <v/>
      </c>
      <c r="IB33" s="72" t="str">
        <f t="shared" si="134"/>
        <v/>
      </c>
      <c r="IC33" s="72" t="str">
        <f t="shared" si="135"/>
        <v/>
      </c>
    </row>
    <row r="34" spans="1:237" hidden="1" x14ac:dyDescent="0.25">
      <c r="HH34" s="72" t="str">
        <f t="shared" si="114"/>
        <v/>
      </c>
      <c r="HI34" s="72" t="str">
        <f t="shared" si="115"/>
        <v/>
      </c>
      <c r="HJ34" s="72" t="str">
        <f t="shared" si="116"/>
        <v/>
      </c>
      <c r="HK34" s="72" t="str">
        <f t="shared" si="117"/>
        <v/>
      </c>
      <c r="HL34" s="72" t="str">
        <f t="shared" si="118"/>
        <v/>
      </c>
      <c r="HX34" s="72" t="str">
        <f t="shared" si="130"/>
        <v/>
      </c>
      <c r="HY34" s="72" t="str">
        <f t="shared" si="131"/>
        <v/>
      </c>
      <c r="HZ34" s="72" t="str">
        <f t="shared" si="132"/>
        <v/>
      </c>
      <c r="IA34" s="72" t="str">
        <f t="shared" si="133"/>
        <v/>
      </c>
      <c r="IB34" s="72" t="str">
        <f t="shared" si="134"/>
        <v/>
      </c>
    </row>
    <row r="35" spans="1:237" hidden="1" x14ac:dyDescent="0.25">
      <c r="A35" s="15">
        <v>1</v>
      </c>
      <c r="B35" s="16"/>
      <c r="C35" s="16" t="str">
        <f>IF(OR(ISNUMBER(C4),ISNUMBER(D4),ISNUMBER(E4)),1,IF(OR(ISTEXT(C4),ISTEXT(D4),ISTEXT(E4)),2,""))</f>
        <v/>
      </c>
      <c r="D35" s="16"/>
      <c r="E35" s="16"/>
      <c r="F35" s="16" t="str">
        <f>IF(OR(ISNUMBER(F4),ISNUMBER(G4),ISNUMBER(H4)),1,IF(OR(ISTEXT(F4),ISTEXT(G4),ISTEXT(H4)),2,""))</f>
        <v/>
      </c>
      <c r="G35" s="16"/>
      <c r="H35" s="16"/>
      <c r="I35" s="16" t="str">
        <f>IF(OR(ISNUMBER(I4),ISNUMBER(J4),ISNUMBER(K4)),1,IF(OR(ISTEXT(I4),ISTEXT(J4),ISTEXT(K4)),2,""))</f>
        <v/>
      </c>
      <c r="J35" s="16"/>
      <c r="K35" s="16"/>
      <c r="L35" s="16" t="str">
        <f>IF(OR(ISNUMBER(L4),ISNUMBER(M4),ISNUMBER(N4)),1,IF(OR(ISTEXT(L4),ISTEXT(M4),ISTEXT(N4)),2,""))</f>
        <v/>
      </c>
      <c r="M35" s="16"/>
      <c r="N35" s="16"/>
      <c r="O35" s="16" t="str">
        <f>IF(OR(ISNUMBER(O4),ISNUMBER(P4),ISNUMBER(Q4)),1,IF(OR(ISTEXT(O4),ISTEXT(P4),ISTEXT(Q4)),2,""))</f>
        <v/>
      </c>
      <c r="P35" s="16"/>
      <c r="Q35" s="16"/>
      <c r="R35" s="16" t="str">
        <f>IF(OR(ISNUMBER(R4),ISNUMBER(S4),ISNUMBER(T4)),1,IF(OR(ISTEXT(R4),ISTEXT(S4),ISTEXT(T4)),2,""))</f>
        <v/>
      </c>
      <c r="S35" s="16"/>
      <c r="T35" s="16"/>
      <c r="U35" s="16" t="str">
        <f>IF(OR(ISNUMBER(U4),ISNUMBER(V4),ISNUMBER(W4)),1,IF(OR(ISTEXT(U4),ISTEXT(V4),ISTEXT(W4)),2,""))</f>
        <v/>
      </c>
      <c r="V35" s="16"/>
      <c r="W35" s="16"/>
      <c r="X35" s="16" t="str">
        <f>IF(OR(ISNUMBER(X4),ISNUMBER(Y4),ISNUMBER(Z4)),1,IF(OR(ISTEXT(X4),ISTEXT(Y4),ISTEXT(Z4)),2,""))</f>
        <v/>
      </c>
      <c r="Y35" s="16"/>
      <c r="Z35" s="16"/>
      <c r="AA35" s="16" t="str">
        <f>IF(OR(ISNUMBER(AA4),ISNUMBER(AB4),ISNUMBER(AC4)),1,IF(OR(ISTEXT(AA4),ISTEXT(AB4),ISTEXT(AC4)),2,""))</f>
        <v/>
      </c>
      <c r="AB35" s="16"/>
      <c r="AC35" s="16"/>
      <c r="AD35" s="16" t="str">
        <f>IF(OR(ISNUMBER(AD4),ISNUMBER(AE4),ISNUMBER(AF4)),1,IF(OR(ISTEXT(AD4),ISTEXT(AE4),ISTEXT(AF4)),2,""))</f>
        <v/>
      </c>
      <c r="AE35" s="16"/>
      <c r="AF35" s="16"/>
      <c r="AG35" s="16" t="str">
        <f>IF(OR(ISNUMBER(AG4),ISNUMBER(AH4),ISNUMBER(AI4)),1,IF(OR(ISTEXT(AG4),ISTEXT(AH4),ISTEXT(AI4)),2,""))</f>
        <v/>
      </c>
      <c r="AH35" s="16"/>
      <c r="AI35" s="16"/>
      <c r="AJ35" s="16" t="str">
        <f>IF(OR(ISNUMBER(AJ4),ISNUMBER(AK4),ISNUMBER(AL4)),1,IF(OR(ISTEXT(AJ4),ISTEXT(AK4),ISTEXT(AL4)),2,""))</f>
        <v/>
      </c>
      <c r="AK35" s="16"/>
      <c r="AL35" s="16"/>
      <c r="AM35" s="16" t="str">
        <f>IF(OR(ISNUMBER(AM4),ISNUMBER(AN4),ISNUMBER(AO4)),1,IF(OR(ISTEXT(AM4),ISTEXT(AN4),ISTEXT(AO4)),2,""))</f>
        <v/>
      </c>
      <c r="AN35" s="16"/>
      <c r="AO35" s="16"/>
      <c r="AP35" s="16" t="str">
        <f>IF(OR(ISNUMBER(AP4),ISNUMBER(AQ4),ISNUMBER(AR4)),1,IF(OR(ISTEXT(AP4),ISTEXT(AQ4),ISTEXT(AR4)),2,""))</f>
        <v/>
      </c>
      <c r="AQ35" s="16"/>
      <c r="AR35" s="16"/>
      <c r="AS35" s="16" t="str">
        <f>IF(OR(ISNUMBER(AS4),ISNUMBER(AT4),ISNUMBER(AU4)),1,IF(OR(ISTEXT(AS4),ISTEXT(AT4),ISTEXT(AU4)),2,""))</f>
        <v/>
      </c>
      <c r="AT35" s="16"/>
      <c r="AU35" s="16"/>
      <c r="AV35" s="16" t="str">
        <f>IF(OR(ISNUMBER(AV4),ISNUMBER(AW4),ISNUMBER(AX4)),1,IF(OR(ISTEXT(AV4),ISTEXT(AW4),ISTEXT(AX4)),2,""))</f>
        <v/>
      </c>
      <c r="AW35" s="16"/>
      <c r="AX35" s="16"/>
      <c r="AY35" s="16" t="str">
        <f>IF(OR(ISNUMBER(AY4),ISNUMBER(AZ4),ISNUMBER(BA4)),1,IF(OR(ISTEXT(AY4),ISTEXT(AZ4),ISTEXT(BA4)),2,""))</f>
        <v/>
      </c>
      <c r="AZ35" s="16"/>
      <c r="BA35" s="16"/>
      <c r="BB35" s="16" t="str">
        <f>IF(OR(ISNUMBER(BB4),ISNUMBER(BC4),ISNUMBER(BD4)),1,IF(OR(ISTEXT(BB4),ISTEXT(BC4),ISTEXT(BD4)),2,""))</f>
        <v/>
      </c>
      <c r="BC35" s="16"/>
      <c r="BD35" s="16"/>
      <c r="BE35" s="16" t="str">
        <f>IF(OR(ISNUMBER(BE4),ISNUMBER(BF4),ISNUMBER(BG4)),1,IF(OR(ISTEXT(BE4),ISTEXT(BF4),ISTEXT(BG4)),2,""))</f>
        <v/>
      </c>
      <c r="BF35" s="16"/>
      <c r="BG35" s="16"/>
      <c r="BH35" s="16" t="str">
        <f>IF(OR(ISNUMBER(BH4),ISNUMBER(BI4),ISNUMBER(BJ4)),1,IF(OR(ISTEXT(BH4),ISTEXT(BI4),ISTEXT(BJ4)),2,""))</f>
        <v/>
      </c>
      <c r="BI35" s="16"/>
      <c r="BJ35" s="16"/>
      <c r="BK35" s="16" t="str">
        <f>IF(OR(ISNUMBER(BK4),ISNUMBER(BL4),ISNUMBER(BM4)),1,IF(OR(ISTEXT(BK4),ISTEXT(BL4),ISTEXT(BM4)),2,""))</f>
        <v/>
      </c>
      <c r="BL35" s="16"/>
      <c r="BM35" s="16"/>
      <c r="BN35" s="16" t="str">
        <f>IF(OR(ISNUMBER(BN4),ISNUMBER(BO4),ISNUMBER(BP4)),1,IF(OR(ISTEXT(BN4),ISTEXT(BO4),ISTEXT(BP4)),2,""))</f>
        <v/>
      </c>
      <c r="BO35" s="16"/>
      <c r="BP35" s="16"/>
      <c r="BQ35" s="16" t="str">
        <f>IF(OR(ISNUMBER(BQ4),ISNUMBER(BR4),ISNUMBER(BS4)),1,IF(OR(ISTEXT(BQ4),ISTEXT(BR4),ISTEXT(BS4)),2,""))</f>
        <v/>
      </c>
      <c r="BR35" s="16"/>
      <c r="BS35" s="16"/>
      <c r="BT35" s="16" t="str">
        <f>IF(OR(ISNUMBER(BT4),ISNUMBER(BU4),ISNUMBER(BV4)),1,IF(OR(ISTEXT(BT4),ISTEXT(BU4),ISTEXT(BV4)),2,""))</f>
        <v/>
      </c>
      <c r="BU35" s="16"/>
      <c r="BV35" s="16"/>
      <c r="BW35" s="16" t="str">
        <f>IF(OR(ISNUMBER(BW4),ISNUMBER(BX4),ISNUMBER(BY4)),1,IF(OR(ISTEXT(BW4),ISTEXT(BX4),ISTEXT(BY4)),2,""))</f>
        <v/>
      </c>
      <c r="BX35" s="16"/>
      <c r="BY35" s="16"/>
      <c r="BZ35" s="16" t="str">
        <f>IF(OR(ISNUMBER(BZ4),ISNUMBER(CA4),ISNUMBER(CB4)),1,IF(OR(ISTEXT(BZ4),ISTEXT(CA4),ISTEXT(CB4)),2,""))</f>
        <v/>
      </c>
      <c r="CA35" s="16"/>
      <c r="CB35" s="16"/>
      <c r="CC35" s="16" t="str">
        <f>IF(OR(ISNUMBER(CC4),ISNUMBER(CD4),ISNUMBER(CE4)),1,IF(OR(ISTEXT(CC4),ISTEXT(CD4),ISTEXT(CE4)),2,""))</f>
        <v/>
      </c>
      <c r="CD35" s="16"/>
      <c r="CE35" s="16"/>
      <c r="CF35" s="16" t="str">
        <f>IF(OR(ISNUMBER(CF4),ISNUMBER(CG4),ISNUMBER(CH4)),1,IF(OR(ISTEXT(CF4),ISTEXT(CG4),ISTEXT(CH4)),2,""))</f>
        <v/>
      </c>
      <c r="CG35" s="16"/>
      <c r="CH35" s="16"/>
      <c r="CI35" s="16" t="str">
        <f>IF(OR(ISNUMBER(CI4),ISNUMBER(CJ4),ISNUMBER(CK4)),1,IF(OR(ISTEXT(CI4),ISTEXT(CJ4),ISTEXT(CK4)),2,""))</f>
        <v/>
      </c>
      <c r="CJ35" s="16"/>
      <c r="CK35" s="16"/>
      <c r="CL35" s="16" t="str">
        <f>IF(OR(ISNUMBER(CL4),ISNUMBER(CM4),ISNUMBER(CN4)),1,IF(OR(ISTEXT(CL4),ISTEXT(CM4),ISTEXT(CN4)),2,""))</f>
        <v/>
      </c>
      <c r="CM35" s="16"/>
      <c r="CN35" s="17"/>
      <c r="HH35" s="72" t="str">
        <f t="shared" si="114"/>
        <v/>
      </c>
      <c r="HI35" s="72" t="str">
        <f t="shared" si="115"/>
        <v/>
      </c>
      <c r="HJ35" s="72" t="str">
        <f t="shared" si="116"/>
        <v/>
      </c>
      <c r="HK35" s="72" t="str">
        <f t="shared" si="117"/>
        <v/>
      </c>
      <c r="HL35" s="72" t="str">
        <f t="shared" si="118"/>
        <v/>
      </c>
      <c r="HX35" s="72" t="str">
        <f t="shared" si="130"/>
        <v/>
      </c>
      <c r="HY35" s="72" t="str">
        <f t="shared" si="131"/>
        <v/>
      </c>
      <c r="HZ35" s="72" t="str">
        <f t="shared" si="132"/>
        <v/>
      </c>
      <c r="IA35" s="72" t="str">
        <f t="shared" si="133"/>
        <v/>
      </c>
      <c r="IB35" s="72" t="str">
        <f t="shared" si="134"/>
        <v/>
      </c>
    </row>
    <row r="36" spans="1:237" hidden="1" x14ac:dyDescent="0.25">
      <c r="A36" s="23">
        <v>2</v>
      </c>
      <c r="B36" s="24"/>
      <c r="C36" s="24" t="str">
        <f t="shared" ref="C36:C64" si="166">IF(OR(ISNUMBER(C5),ISNUMBER(D5),ISNUMBER(E5)),1,IF(OR(ISTEXT(C5),ISTEXT(D5),ISTEXT(E5)),2,""))</f>
        <v/>
      </c>
      <c r="D36" s="24"/>
      <c r="E36" s="24"/>
      <c r="F36" s="24" t="str">
        <f t="shared" ref="F36:F64" si="167">IF(OR(ISNUMBER(F5),ISNUMBER(G5),ISNUMBER(H5)),1,IF(OR(ISTEXT(F5),ISTEXT(G5),ISTEXT(H5)),2,""))</f>
        <v/>
      </c>
      <c r="G36" s="24"/>
      <c r="H36" s="24"/>
      <c r="I36" s="24" t="str">
        <f t="shared" ref="I36:I64" si="168">IF(OR(ISNUMBER(I5),ISNUMBER(J5),ISNUMBER(K5)),1,IF(OR(ISTEXT(I5),ISTEXT(J5),ISTEXT(K5)),2,""))</f>
        <v/>
      </c>
      <c r="J36" s="24"/>
      <c r="K36" s="24"/>
      <c r="L36" s="24" t="str">
        <f t="shared" ref="L36:L64" si="169">IF(OR(ISNUMBER(L5),ISNUMBER(M5),ISNUMBER(N5)),1,IF(OR(ISTEXT(L5),ISTEXT(M5),ISTEXT(N5)),2,""))</f>
        <v/>
      </c>
      <c r="M36" s="24"/>
      <c r="N36" s="24"/>
      <c r="O36" s="24" t="str">
        <f t="shared" ref="O36:O64" si="170">IF(OR(ISNUMBER(O5),ISNUMBER(P5),ISNUMBER(Q5)),1,IF(OR(ISTEXT(O5),ISTEXT(P5),ISTEXT(Q5)),2,""))</f>
        <v/>
      </c>
      <c r="P36" s="24"/>
      <c r="Q36" s="24"/>
      <c r="R36" s="24" t="str">
        <f t="shared" ref="R36:R64" si="171">IF(OR(ISNUMBER(R5),ISNUMBER(S5),ISNUMBER(T5)),1,IF(OR(ISTEXT(R5),ISTEXT(S5),ISTEXT(T5)),2,""))</f>
        <v/>
      </c>
      <c r="S36" s="24"/>
      <c r="T36" s="24"/>
      <c r="U36" s="24" t="str">
        <f t="shared" ref="U36:U64" si="172">IF(OR(ISNUMBER(U5),ISNUMBER(V5),ISNUMBER(W5)),1,IF(OR(ISTEXT(U5),ISTEXT(V5),ISTEXT(W5)),2,""))</f>
        <v/>
      </c>
      <c r="V36" s="24"/>
      <c r="W36" s="24"/>
      <c r="X36" s="24" t="str">
        <f t="shared" ref="X36:X64" si="173">IF(OR(ISNUMBER(X5),ISNUMBER(Y5),ISNUMBER(Z5)),1,IF(OR(ISTEXT(X5),ISTEXT(Y5),ISTEXT(Z5)),2,""))</f>
        <v/>
      </c>
      <c r="Y36" s="24"/>
      <c r="Z36" s="24"/>
      <c r="AA36" s="24" t="str">
        <f t="shared" ref="AA36:AA64" si="174">IF(OR(ISNUMBER(AA5),ISNUMBER(AB5),ISNUMBER(AC5)),1,IF(OR(ISTEXT(AA5),ISTEXT(AB5),ISTEXT(AC5)),2,""))</f>
        <v/>
      </c>
      <c r="AB36" s="24"/>
      <c r="AC36" s="24"/>
      <c r="AD36" s="24" t="str">
        <f t="shared" ref="AD36:AD64" si="175">IF(OR(ISNUMBER(AD5),ISNUMBER(AE5),ISNUMBER(AF5)),1,IF(OR(ISTEXT(AD5),ISTEXT(AE5),ISTEXT(AF5)),2,""))</f>
        <v/>
      </c>
      <c r="AE36" s="24"/>
      <c r="AF36" s="24"/>
      <c r="AG36" s="24" t="str">
        <f t="shared" ref="AG36:AG64" si="176">IF(OR(ISNUMBER(AG5),ISNUMBER(AH5),ISNUMBER(AI5)),1,IF(OR(ISTEXT(AG5),ISTEXT(AH5),ISTEXT(AI5)),2,""))</f>
        <v/>
      </c>
      <c r="AH36" s="24"/>
      <c r="AI36" s="24"/>
      <c r="AJ36" s="24" t="str">
        <f t="shared" ref="AJ36:AJ64" si="177">IF(OR(ISNUMBER(AJ5),ISNUMBER(AK5),ISNUMBER(AL5)),1,IF(OR(ISTEXT(AJ5),ISTEXT(AK5),ISTEXT(AL5)),2,""))</f>
        <v/>
      </c>
      <c r="AK36" s="24"/>
      <c r="AL36" s="24"/>
      <c r="AM36" s="24" t="str">
        <f t="shared" ref="AM36:AM64" si="178">IF(OR(ISNUMBER(AM5),ISNUMBER(AN5),ISNUMBER(AO5)),1,IF(OR(ISTEXT(AM5),ISTEXT(AN5),ISTEXT(AO5)),2,""))</f>
        <v/>
      </c>
      <c r="AN36" s="24"/>
      <c r="AO36" s="24"/>
      <c r="AP36" s="24" t="str">
        <f t="shared" ref="AP36:AP64" si="179">IF(OR(ISNUMBER(AP5),ISNUMBER(AQ5),ISNUMBER(AR5)),1,IF(OR(ISTEXT(AP5),ISTEXT(AQ5),ISTEXT(AR5)),2,""))</f>
        <v/>
      </c>
      <c r="AQ36" s="24"/>
      <c r="AR36" s="24"/>
      <c r="AS36" s="24" t="str">
        <f t="shared" ref="AS36:AS64" si="180">IF(OR(ISNUMBER(AS5),ISNUMBER(AT5),ISNUMBER(AU5)),1,IF(OR(ISTEXT(AS5),ISTEXT(AT5),ISTEXT(AU5)),2,""))</f>
        <v/>
      </c>
      <c r="AT36" s="24"/>
      <c r="AU36" s="24"/>
      <c r="AV36" s="24" t="str">
        <f t="shared" ref="AV36:AV64" si="181">IF(OR(ISNUMBER(AV5),ISNUMBER(AW5),ISNUMBER(AX5)),1,IF(OR(ISTEXT(AV5),ISTEXT(AW5),ISTEXT(AX5)),2,""))</f>
        <v/>
      </c>
      <c r="AW36" s="24"/>
      <c r="AX36" s="24"/>
      <c r="AY36" s="24" t="str">
        <f t="shared" ref="AY36:AY64" si="182">IF(OR(ISNUMBER(AY5),ISNUMBER(AZ5),ISNUMBER(BA5)),1,IF(OR(ISTEXT(AY5),ISTEXT(AZ5),ISTEXT(BA5)),2,""))</f>
        <v/>
      </c>
      <c r="AZ36" s="24"/>
      <c r="BA36" s="24"/>
      <c r="BB36" s="24" t="str">
        <f t="shared" ref="BB36:BB64" si="183">IF(OR(ISNUMBER(BB5),ISNUMBER(BC5),ISNUMBER(BD5)),1,IF(OR(ISTEXT(BB5),ISTEXT(BC5),ISTEXT(BD5)),2,""))</f>
        <v/>
      </c>
      <c r="BC36" s="24"/>
      <c r="BD36" s="24"/>
      <c r="BE36" s="24" t="str">
        <f t="shared" ref="BE36:BE64" si="184">IF(OR(ISNUMBER(BE5),ISNUMBER(BF5),ISNUMBER(BG5)),1,IF(OR(ISTEXT(BE5),ISTEXT(BF5),ISTEXT(BG5)),2,""))</f>
        <v/>
      </c>
      <c r="BF36" s="24"/>
      <c r="BG36" s="24"/>
      <c r="BH36" s="24" t="str">
        <f t="shared" ref="BH36:BH64" si="185">IF(OR(ISNUMBER(BH5),ISNUMBER(BI5),ISNUMBER(BJ5)),1,IF(OR(ISTEXT(BH5),ISTEXT(BI5),ISTEXT(BJ5)),2,""))</f>
        <v/>
      </c>
      <c r="BI36" s="24"/>
      <c r="BJ36" s="24"/>
      <c r="BK36" s="24" t="str">
        <f t="shared" ref="BK36:BK64" si="186">IF(OR(ISNUMBER(BK5),ISNUMBER(BL5),ISNUMBER(BM5)),1,IF(OR(ISTEXT(BK5),ISTEXT(BL5),ISTEXT(BM5)),2,""))</f>
        <v/>
      </c>
      <c r="BL36" s="24"/>
      <c r="BM36" s="24"/>
      <c r="BN36" s="24" t="str">
        <f t="shared" ref="BN36:BN64" si="187">IF(OR(ISNUMBER(BN5),ISNUMBER(BO5),ISNUMBER(BP5)),1,IF(OR(ISTEXT(BN5),ISTEXT(BO5),ISTEXT(BP5)),2,""))</f>
        <v/>
      </c>
      <c r="BO36" s="24"/>
      <c r="BP36" s="24"/>
      <c r="BQ36" s="24" t="str">
        <f t="shared" ref="BQ36:BQ64" si="188">IF(OR(ISNUMBER(BQ5),ISNUMBER(BR5),ISNUMBER(BS5)),1,IF(OR(ISTEXT(BQ5),ISTEXT(BR5),ISTEXT(BS5)),2,""))</f>
        <v/>
      </c>
      <c r="BR36" s="24"/>
      <c r="BS36" s="24"/>
      <c r="BT36" s="24" t="str">
        <f t="shared" ref="BT36:BT64" si="189">IF(OR(ISNUMBER(BT5),ISNUMBER(BU5),ISNUMBER(BV5)),1,IF(OR(ISTEXT(BT5),ISTEXT(BU5),ISTEXT(BV5)),2,""))</f>
        <v/>
      </c>
      <c r="BU36" s="24"/>
      <c r="BV36" s="24"/>
      <c r="BW36" s="24" t="str">
        <f t="shared" ref="BW36:BW64" si="190">IF(OR(ISNUMBER(BW5),ISNUMBER(BX5),ISNUMBER(BY5)),1,IF(OR(ISTEXT(BW5),ISTEXT(BX5),ISTEXT(BY5)),2,""))</f>
        <v/>
      </c>
      <c r="BX36" s="24"/>
      <c r="BY36" s="24"/>
      <c r="BZ36" s="24" t="str">
        <f t="shared" ref="BZ36:BZ64" si="191">IF(OR(ISNUMBER(BZ5),ISNUMBER(CA5),ISNUMBER(CB5)),1,IF(OR(ISTEXT(BZ5),ISTEXT(CA5),ISTEXT(CB5)),2,""))</f>
        <v/>
      </c>
      <c r="CA36" s="24"/>
      <c r="CB36" s="24"/>
      <c r="CC36" s="24" t="str">
        <f t="shared" ref="CC36:CC64" si="192">IF(OR(ISNUMBER(CC5),ISNUMBER(CD5),ISNUMBER(CE5)),1,IF(OR(ISTEXT(CC5),ISTEXT(CD5),ISTEXT(CE5)),2,""))</f>
        <v/>
      </c>
      <c r="CD36" s="24"/>
      <c r="CE36" s="24"/>
      <c r="CF36" s="24" t="str">
        <f t="shared" ref="CF36:CF64" si="193">IF(OR(ISNUMBER(CF5),ISNUMBER(CG5),ISNUMBER(CH5)),1,IF(OR(ISTEXT(CF5),ISTEXT(CG5),ISTEXT(CH5)),2,""))</f>
        <v/>
      </c>
      <c r="CG36" s="24"/>
      <c r="CH36" s="24"/>
      <c r="CI36" s="24" t="str">
        <f t="shared" ref="CI36:CI64" si="194">IF(OR(ISNUMBER(CI5),ISNUMBER(CJ5),ISNUMBER(CK5)),1,IF(OR(ISTEXT(CI5),ISTEXT(CJ5),ISTEXT(CK5)),2,""))</f>
        <v/>
      </c>
      <c r="CJ36" s="24"/>
      <c r="CK36" s="24"/>
      <c r="CL36" s="24" t="str">
        <f t="shared" ref="CL36:CL64" si="195">IF(OR(ISNUMBER(CL5),ISNUMBER(CM5),ISNUMBER(CN5)),1,IF(OR(ISTEXT(CL5),ISTEXT(CM5),ISTEXT(CN5)),2,""))</f>
        <v/>
      </c>
      <c r="CM36" s="24"/>
      <c r="CN36" s="25"/>
      <c r="HH36" s="72" t="str">
        <f t="shared" si="114"/>
        <v/>
      </c>
      <c r="HI36" s="72" t="str">
        <f t="shared" si="115"/>
        <v/>
      </c>
      <c r="HJ36" s="72" t="str">
        <f t="shared" si="116"/>
        <v/>
      </c>
      <c r="HK36" s="72" t="str">
        <f t="shared" si="117"/>
        <v/>
      </c>
      <c r="HL36" s="72" t="str">
        <f t="shared" si="118"/>
        <v/>
      </c>
      <c r="HX36" s="72" t="str">
        <f t="shared" si="130"/>
        <v/>
      </c>
      <c r="HY36" s="72" t="str">
        <f t="shared" si="131"/>
        <v/>
      </c>
      <c r="HZ36" s="72" t="str">
        <f t="shared" si="132"/>
        <v/>
      </c>
      <c r="IA36" s="72" t="str">
        <f t="shared" si="133"/>
        <v/>
      </c>
      <c r="IB36" s="72" t="str">
        <f t="shared" si="134"/>
        <v/>
      </c>
    </row>
    <row r="37" spans="1:237" hidden="1" x14ac:dyDescent="0.25">
      <c r="A37" s="23">
        <v>3</v>
      </c>
      <c r="B37" s="24"/>
      <c r="C37" s="24" t="str">
        <f t="shared" si="166"/>
        <v/>
      </c>
      <c r="D37" s="24"/>
      <c r="E37" s="24"/>
      <c r="F37" s="24" t="str">
        <f t="shared" si="167"/>
        <v/>
      </c>
      <c r="G37" s="24"/>
      <c r="H37" s="24"/>
      <c r="I37" s="24" t="str">
        <f t="shared" si="168"/>
        <v/>
      </c>
      <c r="J37" s="24"/>
      <c r="K37" s="24"/>
      <c r="L37" s="24" t="str">
        <f t="shared" si="169"/>
        <v/>
      </c>
      <c r="M37" s="24"/>
      <c r="N37" s="24"/>
      <c r="O37" s="24" t="str">
        <f t="shared" si="170"/>
        <v/>
      </c>
      <c r="P37" s="24"/>
      <c r="Q37" s="24"/>
      <c r="R37" s="24" t="str">
        <f t="shared" si="171"/>
        <v/>
      </c>
      <c r="S37" s="24"/>
      <c r="T37" s="24"/>
      <c r="U37" s="24" t="str">
        <f t="shared" si="172"/>
        <v/>
      </c>
      <c r="V37" s="24"/>
      <c r="W37" s="24"/>
      <c r="X37" s="24" t="str">
        <f t="shared" si="173"/>
        <v/>
      </c>
      <c r="Y37" s="24"/>
      <c r="Z37" s="24"/>
      <c r="AA37" s="24" t="str">
        <f t="shared" si="174"/>
        <v/>
      </c>
      <c r="AB37" s="24"/>
      <c r="AC37" s="24"/>
      <c r="AD37" s="24" t="str">
        <f t="shared" si="175"/>
        <v/>
      </c>
      <c r="AE37" s="24"/>
      <c r="AF37" s="24"/>
      <c r="AG37" s="24" t="str">
        <f t="shared" si="176"/>
        <v/>
      </c>
      <c r="AH37" s="24"/>
      <c r="AI37" s="24"/>
      <c r="AJ37" s="24" t="str">
        <f t="shared" si="177"/>
        <v/>
      </c>
      <c r="AK37" s="24"/>
      <c r="AL37" s="24"/>
      <c r="AM37" s="24" t="str">
        <f t="shared" si="178"/>
        <v/>
      </c>
      <c r="AN37" s="24"/>
      <c r="AO37" s="24"/>
      <c r="AP37" s="24" t="str">
        <f t="shared" si="179"/>
        <v/>
      </c>
      <c r="AQ37" s="24"/>
      <c r="AR37" s="24"/>
      <c r="AS37" s="24" t="str">
        <f t="shared" si="180"/>
        <v/>
      </c>
      <c r="AT37" s="24"/>
      <c r="AU37" s="24"/>
      <c r="AV37" s="24" t="str">
        <f t="shared" si="181"/>
        <v/>
      </c>
      <c r="AW37" s="24"/>
      <c r="AX37" s="24"/>
      <c r="AY37" s="24" t="str">
        <f t="shared" si="182"/>
        <v/>
      </c>
      <c r="AZ37" s="24"/>
      <c r="BA37" s="24"/>
      <c r="BB37" s="24" t="str">
        <f t="shared" si="183"/>
        <v/>
      </c>
      <c r="BC37" s="24"/>
      <c r="BD37" s="24"/>
      <c r="BE37" s="24" t="str">
        <f t="shared" si="184"/>
        <v/>
      </c>
      <c r="BF37" s="24"/>
      <c r="BG37" s="24"/>
      <c r="BH37" s="24" t="str">
        <f t="shared" si="185"/>
        <v/>
      </c>
      <c r="BI37" s="24"/>
      <c r="BJ37" s="24"/>
      <c r="BK37" s="24" t="str">
        <f t="shared" si="186"/>
        <v/>
      </c>
      <c r="BL37" s="24"/>
      <c r="BM37" s="24"/>
      <c r="BN37" s="24" t="str">
        <f t="shared" si="187"/>
        <v/>
      </c>
      <c r="BO37" s="24"/>
      <c r="BP37" s="24"/>
      <c r="BQ37" s="24" t="str">
        <f t="shared" si="188"/>
        <v/>
      </c>
      <c r="BR37" s="24"/>
      <c r="BS37" s="24"/>
      <c r="BT37" s="24" t="str">
        <f t="shared" si="189"/>
        <v/>
      </c>
      <c r="BU37" s="24"/>
      <c r="BV37" s="24"/>
      <c r="BW37" s="24" t="str">
        <f t="shared" si="190"/>
        <v/>
      </c>
      <c r="BX37" s="24"/>
      <c r="BY37" s="24"/>
      <c r="BZ37" s="24" t="str">
        <f t="shared" si="191"/>
        <v/>
      </c>
      <c r="CA37" s="24"/>
      <c r="CB37" s="24"/>
      <c r="CC37" s="24" t="str">
        <f t="shared" si="192"/>
        <v/>
      </c>
      <c r="CD37" s="24"/>
      <c r="CE37" s="24"/>
      <c r="CF37" s="24" t="str">
        <f t="shared" si="193"/>
        <v/>
      </c>
      <c r="CG37" s="24"/>
      <c r="CH37" s="24"/>
      <c r="CI37" s="24" t="str">
        <f t="shared" si="194"/>
        <v/>
      </c>
      <c r="CJ37" s="24"/>
      <c r="CK37" s="24"/>
      <c r="CL37" s="24" t="str">
        <f t="shared" si="195"/>
        <v/>
      </c>
      <c r="CM37" s="24"/>
      <c r="CN37" s="25"/>
      <c r="HH37" s="72" t="str">
        <f t="shared" si="114"/>
        <v/>
      </c>
      <c r="HI37" s="72" t="str">
        <f t="shared" si="115"/>
        <v/>
      </c>
      <c r="HJ37" s="72" t="str">
        <f t="shared" si="116"/>
        <v/>
      </c>
      <c r="HK37" s="72" t="str">
        <f t="shared" si="117"/>
        <v/>
      </c>
      <c r="HL37" s="72" t="str">
        <f t="shared" si="118"/>
        <v/>
      </c>
      <c r="HX37" s="72" t="str">
        <f t="shared" si="130"/>
        <v/>
      </c>
      <c r="HY37" s="72" t="str">
        <f t="shared" si="131"/>
        <v/>
      </c>
      <c r="HZ37" s="72" t="str">
        <f t="shared" si="132"/>
        <v/>
      </c>
      <c r="IA37" s="72" t="str">
        <f t="shared" si="133"/>
        <v/>
      </c>
      <c r="IB37" s="72" t="str">
        <f t="shared" si="134"/>
        <v/>
      </c>
    </row>
    <row r="38" spans="1:237" hidden="1" x14ac:dyDescent="0.25">
      <c r="A38" s="23">
        <v>4</v>
      </c>
      <c r="B38" s="24"/>
      <c r="C38" s="24" t="str">
        <f t="shared" si="166"/>
        <v/>
      </c>
      <c r="D38" s="24"/>
      <c r="E38" s="24"/>
      <c r="F38" s="24" t="str">
        <f t="shared" si="167"/>
        <v/>
      </c>
      <c r="G38" s="24"/>
      <c r="H38" s="24"/>
      <c r="I38" s="24" t="str">
        <f t="shared" si="168"/>
        <v/>
      </c>
      <c r="J38" s="24"/>
      <c r="K38" s="24"/>
      <c r="L38" s="24" t="str">
        <f t="shared" si="169"/>
        <v/>
      </c>
      <c r="M38" s="24"/>
      <c r="N38" s="24"/>
      <c r="O38" s="24" t="str">
        <f t="shared" si="170"/>
        <v/>
      </c>
      <c r="P38" s="24"/>
      <c r="Q38" s="24"/>
      <c r="R38" s="24" t="str">
        <f t="shared" si="171"/>
        <v/>
      </c>
      <c r="S38" s="24"/>
      <c r="T38" s="24"/>
      <c r="U38" s="24" t="str">
        <f t="shared" si="172"/>
        <v/>
      </c>
      <c r="V38" s="24"/>
      <c r="W38" s="24"/>
      <c r="X38" s="24" t="str">
        <f t="shared" si="173"/>
        <v/>
      </c>
      <c r="Y38" s="24"/>
      <c r="Z38" s="24"/>
      <c r="AA38" s="24" t="str">
        <f t="shared" si="174"/>
        <v/>
      </c>
      <c r="AB38" s="24"/>
      <c r="AC38" s="24"/>
      <c r="AD38" s="24" t="str">
        <f t="shared" si="175"/>
        <v/>
      </c>
      <c r="AE38" s="24"/>
      <c r="AF38" s="24"/>
      <c r="AG38" s="24" t="str">
        <f t="shared" si="176"/>
        <v/>
      </c>
      <c r="AH38" s="24"/>
      <c r="AI38" s="24"/>
      <c r="AJ38" s="24" t="str">
        <f t="shared" si="177"/>
        <v/>
      </c>
      <c r="AK38" s="24"/>
      <c r="AL38" s="24"/>
      <c r="AM38" s="24" t="str">
        <f t="shared" si="178"/>
        <v/>
      </c>
      <c r="AN38" s="24"/>
      <c r="AO38" s="24"/>
      <c r="AP38" s="24" t="str">
        <f t="shared" si="179"/>
        <v/>
      </c>
      <c r="AQ38" s="24"/>
      <c r="AR38" s="24"/>
      <c r="AS38" s="24" t="str">
        <f t="shared" si="180"/>
        <v/>
      </c>
      <c r="AT38" s="24"/>
      <c r="AU38" s="24"/>
      <c r="AV38" s="24" t="str">
        <f t="shared" si="181"/>
        <v/>
      </c>
      <c r="AW38" s="24"/>
      <c r="AX38" s="24"/>
      <c r="AY38" s="24" t="str">
        <f t="shared" si="182"/>
        <v/>
      </c>
      <c r="AZ38" s="24"/>
      <c r="BA38" s="24"/>
      <c r="BB38" s="24" t="str">
        <f t="shared" si="183"/>
        <v/>
      </c>
      <c r="BC38" s="24"/>
      <c r="BD38" s="24"/>
      <c r="BE38" s="24" t="str">
        <f t="shared" si="184"/>
        <v/>
      </c>
      <c r="BF38" s="24"/>
      <c r="BG38" s="24"/>
      <c r="BH38" s="24" t="str">
        <f t="shared" si="185"/>
        <v/>
      </c>
      <c r="BI38" s="24"/>
      <c r="BJ38" s="24"/>
      <c r="BK38" s="24" t="str">
        <f t="shared" si="186"/>
        <v/>
      </c>
      <c r="BL38" s="24"/>
      <c r="BM38" s="24"/>
      <c r="BN38" s="24" t="str">
        <f t="shared" si="187"/>
        <v/>
      </c>
      <c r="BO38" s="24"/>
      <c r="BP38" s="24"/>
      <c r="BQ38" s="24" t="str">
        <f t="shared" si="188"/>
        <v/>
      </c>
      <c r="BR38" s="24"/>
      <c r="BS38" s="24"/>
      <c r="BT38" s="24" t="str">
        <f t="shared" si="189"/>
        <v/>
      </c>
      <c r="BU38" s="24"/>
      <c r="BV38" s="24"/>
      <c r="BW38" s="24" t="str">
        <f t="shared" si="190"/>
        <v/>
      </c>
      <c r="BX38" s="24"/>
      <c r="BY38" s="24"/>
      <c r="BZ38" s="24" t="str">
        <f t="shared" si="191"/>
        <v/>
      </c>
      <c r="CA38" s="24"/>
      <c r="CB38" s="24"/>
      <c r="CC38" s="24" t="str">
        <f t="shared" si="192"/>
        <v/>
      </c>
      <c r="CD38" s="24"/>
      <c r="CE38" s="24"/>
      <c r="CF38" s="24" t="str">
        <f t="shared" si="193"/>
        <v/>
      </c>
      <c r="CG38" s="24"/>
      <c r="CH38" s="24"/>
      <c r="CI38" s="24" t="str">
        <f t="shared" si="194"/>
        <v/>
      </c>
      <c r="CJ38" s="24"/>
      <c r="CK38" s="24"/>
      <c r="CL38" s="24" t="str">
        <f t="shared" si="195"/>
        <v/>
      </c>
      <c r="CM38" s="24"/>
      <c r="CN38" s="25"/>
      <c r="HH38" s="72" t="str">
        <f t="shared" si="114"/>
        <v/>
      </c>
      <c r="HI38" s="72" t="str">
        <f t="shared" si="115"/>
        <v/>
      </c>
      <c r="HJ38" s="72" t="str">
        <f t="shared" si="116"/>
        <v/>
      </c>
      <c r="HK38" s="72" t="str">
        <f t="shared" si="117"/>
        <v/>
      </c>
      <c r="HL38" s="72" t="str">
        <f t="shared" si="118"/>
        <v/>
      </c>
      <c r="HX38" s="72" t="str">
        <f t="shared" si="130"/>
        <v/>
      </c>
      <c r="HY38" s="72" t="str">
        <f t="shared" si="131"/>
        <v/>
      </c>
      <c r="HZ38" s="72" t="str">
        <f t="shared" si="132"/>
        <v/>
      </c>
      <c r="IA38" s="72" t="str">
        <f t="shared" si="133"/>
        <v/>
      </c>
      <c r="IB38" s="72" t="str">
        <f t="shared" si="134"/>
        <v/>
      </c>
    </row>
    <row r="39" spans="1:237" hidden="1" x14ac:dyDescent="0.25">
      <c r="A39" s="23">
        <v>5</v>
      </c>
      <c r="B39" s="24"/>
      <c r="C39" s="24" t="str">
        <f t="shared" si="166"/>
        <v/>
      </c>
      <c r="D39" s="24"/>
      <c r="E39" s="24"/>
      <c r="F39" s="24" t="str">
        <f t="shared" si="167"/>
        <v/>
      </c>
      <c r="G39" s="24"/>
      <c r="H39" s="24"/>
      <c r="I39" s="24" t="str">
        <f t="shared" si="168"/>
        <v/>
      </c>
      <c r="J39" s="24"/>
      <c r="K39" s="24"/>
      <c r="L39" s="24" t="str">
        <f t="shared" si="169"/>
        <v/>
      </c>
      <c r="M39" s="24"/>
      <c r="N39" s="24"/>
      <c r="O39" s="24" t="str">
        <f t="shared" si="170"/>
        <v/>
      </c>
      <c r="P39" s="24"/>
      <c r="Q39" s="24"/>
      <c r="R39" s="24" t="str">
        <f t="shared" si="171"/>
        <v/>
      </c>
      <c r="S39" s="24"/>
      <c r="T39" s="24"/>
      <c r="U39" s="24" t="str">
        <f t="shared" si="172"/>
        <v/>
      </c>
      <c r="V39" s="24"/>
      <c r="W39" s="24"/>
      <c r="X39" s="24" t="str">
        <f t="shared" si="173"/>
        <v/>
      </c>
      <c r="Y39" s="24"/>
      <c r="Z39" s="24"/>
      <c r="AA39" s="24" t="str">
        <f t="shared" si="174"/>
        <v/>
      </c>
      <c r="AB39" s="24"/>
      <c r="AC39" s="24"/>
      <c r="AD39" s="24" t="str">
        <f t="shared" si="175"/>
        <v/>
      </c>
      <c r="AE39" s="24"/>
      <c r="AF39" s="24"/>
      <c r="AG39" s="24" t="str">
        <f t="shared" si="176"/>
        <v/>
      </c>
      <c r="AH39" s="24"/>
      <c r="AI39" s="24"/>
      <c r="AJ39" s="24" t="str">
        <f t="shared" si="177"/>
        <v/>
      </c>
      <c r="AK39" s="24"/>
      <c r="AL39" s="24"/>
      <c r="AM39" s="24" t="str">
        <f t="shared" si="178"/>
        <v/>
      </c>
      <c r="AN39" s="24"/>
      <c r="AO39" s="24"/>
      <c r="AP39" s="24" t="str">
        <f t="shared" si="179"/>
        <v/>
      </c>
      <c r="AQ39" s="24"/>
      <c r="AR39" s="24"/>
      <c r="AS39" s="24" t="str">
        <f t="shared" si="180"/>
        <v/>
      </c>
      <c r="AT39" s="24"/>
      <c r="AU39" s="24"/>
      <c r="AV39" s="24" t="str">
        <f t="shared" si="181"/>
        <v/>
      </c>
      <c r="AW39" s="24"/>
      <c r="AX39" s="24"/>
      <c r="AY39" s="24" t="str">
        <f t="shared" si="182"/>
        <v/>
      </c>
      <c r="AZ39" s="24"/>
      <c r="BA39" s="24"/>
      <c r="BB39" s="24" t="str">
        <f t="shared" si="183"/>
        <v/>
      </c>
      <c r="BC39" s="24"/>
      <c r="BD39" s="24"/>
      <c r="BE39" s="24" t="str">
        <f t="shared" si="184"/>
        <v/>
      </c>
      <c r="BF39" s="24"/>
      <c r="BG39" s="24"/>
      <c r="BH39" s="24" t="str">
        <f t="shared" si="185"/>
        <v/>
      </c>
      <c r="BI39" s="24"/>
      <c r="BJ39" s="24"/>
      <c r="BK39" s="24" t="str">
        <f t="shared" si="186"/>
        <v/>
      </c>
      <c r="BL39" s="24"/>
      <c r="BM39" s="24"/>
      <c r="BN39" s="24" t="str">
        <f t="shared" si="187"/>
        <v/>
      </c>
      <c r="BO39" s="24"/>
      <c r="BP39" s="24"/>
      <c r="BQ39" s="24" t="str">
        <f t="shared" si="188"/>
        <v/>
      </c>
      <c r="BR39" s="24"/>
      <c r="BS39" s="24"/>
      <c r="BT39" s="24" t="str">
        <f t="shared" si="189"/>
        <v/>
      </c>
      <c r="BU39" s="24"/>
      <c r="BV39" s="24"/>
      <c r="BW39" s="24" t="str">
        <f t="shared" si="190"/>
        <v/>
      </c>
      <c r="BX39" s="24"/>
      <c r="BY39" s="24"/>
      <c r="BZ39" s="24" t="str">
        <f t="shared" si="191"/>
        <v/>
      </c>
      <c r="CA39" s="24"/>
      <c r="CB39" s="24"/>
      <c r="CC39" s="24" t="str">
        <f t="shared" si="192"/>
        <v/>
      </c>
      <c r="CD39" s="24"/>
      <c r="CE39" s="24"/>
      <c r="CF39" s="24" t="str">
        <f t="shared" si="193"/>
        <v/>
      </c>
      <c r="CG39" s="24"/>
      <c r="CH39" s="24"/>
      <c r="CI39" s="24" t="str">
        <f t="shared" si="194"/>
        <v/>
      </c>
      <c r="CJ39" s="24"/>
      <c r="CK39" s="24"/>
      <c r="CL39" s="24" t="str">
        <f t="shared" si="195"/>
        <v/>
      </c>
      <c r="CM39" s="24"/>
      <c r="CN39" s="25"/>
      <c r="HH39" s="72" t="str">
        <f t="shared" si="114"/>
        <v/>
      </c>
      <c r="HI39" s="72" t="str">
        <f t="shared" si="115"/>
        <v/>
      </c>
      <c r="HJ39" s="72" t="str">
        <f t="shared" si="116"/>
        <v/>
      </c>
      <c r="HK39" s="72" t="str">
        <f t="shared" si="117"/>
        <v/>
      </c>
      <c r="HL39" s="72" t="str">
        <f t="shared" si="118"/>
        <v/>
      </c>
      <c r="HX39" s="72" t="str">
        <f t="shared" si="130"/>
        <v/>
      </c>
      <c r="HY39" s="72" t="str">
        <f t="shared" si="131"/>
        <v/>
      </c>
      <c r="HZ39" s="72" t="str">
        <f t="shared" si="132"/>
        <v/>
      </c>
      <c r="IA39" s="72" t="str">
        <f t="shared" si="133"/>
        <v/>
      </c>
      <c r="IB39" s="72" t="str">
        <f t="shared" si="134"/>
        <v/>
      </c>
    </row>
    <row r="40" spans="1:237" hidden="1" x14ac:dyDescent="0.25">
      <c r="A40" s="23">
        <v>6</v>
      </c>
      <c r="B40" s="24"/>
      <c r="C40" s="24" t="str">
        <f t="shared" si="166"/>
        <v/>
      </c>
      <c r="D40" s="24"/>
      <c r="E40" s="24"/>
      <c r="F40" s="24" t="str">
        <f t="shared" si="167"/>
        <v/>
      </c>
      <c r="G40" s="24"/>
      <c r="H40" s="24"/>
      <c r="I40" s="24" t="str">
        <f t="shared" si="168"/>
        <v/>
      </c>
      <c r="J40" s="24"/>
      <c r="K40" s="24"/>
      <c r="L40" s="24" t="str">
        <f t="shared" si="169"/>
        <v/>
      </c>
      <c r="M40" s="24"/>
      <c r="N40" s="24"/>
      <c r="O40" s="24" t="str">
        <f t="shared" si="170"/>
        <v/>
      </c>
      <c r="P40" s="24"/>
      <c r="Q40" s="24"/>
      <c r="R40" s="24" t="str">
        <f t="shared" si="171"/>
        <v/>
      </c>
      <c r="S40" s="24"/>
      <c r="T40" s="24"/>
      <c r="U40" s="24" t="str">
        <f t="shared" si="172"/>
        <v/>
      </c>
      <c r="V40" s="24"/>
      <c r="W40" s="24"/>
      <c r="X40" s="24" t="str">
        <f t="shared" si="173"/>
        <v/>
      </c>
      <c r="Y40" s="24"/>
      <c r="Z40" s="24"/>
      <c r="AA40" s="24" t="str">
        <f t="shared" si="174"/>
        <v/>
      </c>
      <c r="AB40" s="24"/>
      <c r="AC40" s="24"/>
      <c r="AD40" s="24" t="str">
        <f t="shared" si="175"/>
        <v/>
      </c>
      <c r="AE40" s="24"/>
      <c r="AF40" s="24"/>
      <c r="AG40" s="24" t="str">
        <f t="shared" si="176"/>
        <v/>
      </c>
      <c r="AH40" s="24"/>
      <c r="AI40" s="24"/>
      <c r="AJ40" s="24" t="str">
        <f t="shared" si="177"/>
        <v/>
      </c>
      <c r="AK40" s="24"/>
      <c r="AL40" s="24"/>
      <c r="AM40" s="24" t="str">
        <f t="shared" si="178"/>
        <v/>
      </c>
      <c r="AN40" s="24"/>
      <c r="AO40" s="24"/>
      <c r="AP40" s="24" t="str">
        <f t="shared" si="179"/>
        <v/>
      </c>
      <c r="AQ40" s="24"/>
      <c r="AR40" s="24"/>
      <c r="AS40" s="24" t="str">
        <f t="shared" si="180"/>
        <v/>
      </c>
      <c r="AT40" s="24"/>
      <c r="AU40" s="24"/>
      <c r="AV40" s="24" t="str">
        <f t="shared" si="181"/>
        <v/>
      </c>
      <c r="AW40" s="24"/>
      <c r="AX40" s="24"/>
      <c r="AY40" s="24" t="str">
        <f t="shared" si="182"/>
        <v/>
      </c>
      <c r="AZ40" s="24"/>
      <c r="BA40" s="24"/>
      <c r="BB40" s="24" t="str">
        <f t="shared" si="183"/>
        <v/>
      </c>
      <c r="BC40" s="24"/>
      <c r="BD40" s="24"/>
      <c r="BE40" s="24" t="str">
        <f t="shared" si="184"/>
        <v/>
      </c>
      <c r="BF40" s="24"/>
      <c r="BG40" s="24"/>
      <c r="BH40" s="24" t="str">
        <f t="shared" si="185"/>
        <v/>
      </c>
      <c r="BI40" s="24"/>
      <c r="BJ40" s="24"/>
      <c r="BK40" s="24" t="str">
        <f t="shared" si="186"/>
        <v/>
      </c>
      <c r="BL40" s="24"/>
      <c r="BM40" s="24"/>
      <c r="BN40" s="24" t="str">
        <f t="shared" si="187"/>
        <v/>
      </c>
      <c r="BO40" s="24"/>
      <c r="BP40" s="24"/>
      <c r="BQ40" s="24" t="str">
        <f t="shared" si="188"/>
        <v/>
      </c>
      <c r="BR40" s="24"/>
      <c r="BS40" s="24"/>
      <c r="BT40" s="24" t="str">
        <f t="shared" si="189"/>
        <v/>
      </c>
      <c r="BU40" s="24"/>
      <c r="BV40" s="24"/>
      <c r="BW40" s="24" t="str">
        <f t="shared" si="190"/>
        <v/>
      </c>
      <c r="BX40" s="24"/>
      <c r="BY40" s="24"/>
      <c r="BZ40" s="24" t="str">
        <f t="shared" si="191"/>
        <v/>
      </c>
      <c r="CA40" s="24"/>
      <c r="CB40" s="24"/>
      <c r="CC40" s="24" t="str">
        <f t="shared" si="192"/>
        <v/>
      </c>
      <c r="CD40" s="24"/>
      <c r="CE40" s="24"/>
      <c r="CF40" s="24" t="str">
        <f t="shared" si="193"/>
        <v/>
      </c>
      <c r="CG40" s="24"/>
      <c r="CH40" s="24"/>
      <c r="CI40" s="24" t="str">
        <f t="shared" si="194"/>
        <v/>
      </c>
      <c r="CJ40" s="24"/>
      <c r="CK40" s="24"/>
      <c r="CL40" s="24" t="str">
        <f t="shared" si="195"/>
        <v/>
      </c>
      <c r="CM40" s="24"/>
      <c r="CN40" s="25"/>
      <c r="HH40" s="72" t="str">
        <f t="shared" si="114"/>
        <v/>
      </c>
      <c r="HI40" s="72" t="str">
        <f t="shared" si="115"/>
        <v/>
      </c>
      <c r="HJ40" s="72" t="str">
        <f t="shared" si="116"/>
        <v/>
      </c>
      <c r="HK40" s="72" t="str">
        <f t="shared" si="117"/>
        <v/>
      </c>
      <c r="HL40" s="72" t="str">
        <f t="shared" si="118"/>
        <v/>
      </c>
      <c r="HX40" s="72" t="str">
        <f t="shared" si="130"/>
        <v/>
      </c>
      <c r="HY40" s="72" t="str">
        <f t="shared" si="131"/>
        <v/>
      </c>
      <c r="HZ40" s="72" t="str">
        <f t="shared" si="132"/>
        <v/>
      </c>
      <c r="IA40" s="72" t="str">
        <f t="shared" si="133"/>
        <v/>
      </c>
      <c r="IB40" s="72" t="str">
        <f t="shared" si="134"/>
        <v/>
      </c>
    </row>
    <row r="41" spans="1:237" hidden="1" x14ac:dyDescent="0.25">
      <c r="A41" s="23">
        <v>7</v>
      </c>
      <c r="B41" s="24"/>
      <c r="C41" s="24" t="str">
        <f t="shared" si="166"/>
        <v/>
      </c>
      <c r="D41" s="24"/>
      <c r="E41" s="24"/>
      <c r="F41" s="24" t="str">
        <f t="shared" si="167"/>
        <v/>
      </c>
      <c r="G41" s="24"/>
      <c r="H41" s="24"/>
      <c r="I41" s="24" t="str">
        <f t="shared" si="168"/>
        <v/>
      </c>
      <c r="J41" s="24"/>
      <c r="K41" s="24"/>
      <c r="L41" s="24" t="str">
        <f t="shared" si="169"/>
        <v/>
      </c>
      <c r="M41" s="24"/>
      <c r="N41" s="24"/>
      <c r="O41" s="24" t="str">
        <f t="shared" si="170"/>
        <v/>
      </c>
      <c r="P41" s="24"/>
      <c r="Q41" s="24"/>
      <c r="R41" s="24" t="str">
        <f t="shared" si="171"/>
        <v/>
      </c>
      <c r="S41" s="24"/>
      <c r="T41" s="24"/>
      <c r="U41" s="24" t="str">
        <f t="shared" si="172"/>
        <v/>
      </c>
      <c r="V41" s="24"/>
      <c r="W41" s="24"/>
      <c r="X41" s="24" t="str">
        <f t="shared" si="173"/>
        <v/>
      </c>
      <c r="Y41" s="24"/>
      <c r="Z41" s="24"/>
      <c r="AA41" s="24" t="str">
        <f t="shared" si="174"/>
        <v/>
      </c>
      <c r="AB41" s="24"/>
      <c r="AC41" s="24"/>
      <c r="AD41" s="24" t="str">
        <f t="shared" si="175"/>
        <v/>
      </c>
      <c r="AE41" s="24"/>
      <c r="AF41" s="24"/>
      <c r="AG41" s="24" t="str">
        <f t="shared" si="176"/>
        <v/>
      </c>
      <c r="AH41" s="24"/>
      <c r="AI41" s="24"/>
      <c r="AJ41" s="24" t="str">
        <f t="shared" si="177"/>
        <v/>
      </c>
      <c r="AK41" s="24"/>
      <c r="AL41" s="24"/>
      <c r="AM41" s="24" t="str">
        <f t="shared" si="178"/>
        <v/>
      </c>
      <c r="AN41" s="24"/>
      <c r="AO41" s="24"/>
      <c r="AP41" s="24" t="str">
        <f t="shared" si="179"/>
        <v/>
      </c>
      <c r="AQ41" s="24"/>
      <c r="AR41" s="24"/>
      <c r="AS41" s="24" t="str">
        <f t="shared" si="180"/>
        <v/>
      </c>
      <c r="AT41" s="24"/>
      <c r="AU41" s="24"/>
      <c r="AV41" s="24" t="str">
        <f t="shared" si="181"/>
        <v/>
      </c>
      <c r="AW41" s="24"/>
      <c r="AX41" s="24"/>
      <c r="AY41" s="24" t="str">
        <f t="shared" si="182"/>
        <v/>
      </c>
      <c r="AZ41" s="24"/>
      <c r="BA41" s="24"/>
      <c r="BB41" s="24" t="str">
        <f t="shared" si="183"/>
        <v/>
      </c>
      <c r="BC41" s="24"/>
      <c r="BD41" s="24"/>
      <c r="BE41" s="24" t="str">
        <f t="shared" si="184"/>
        <v/>
      </c>
      <c r="BF41" s="24"/>
      <c r="BG41" s="24"/>
      <c r="BH41" s="24" t="str">
        <f t="shared" si="185"/>
        <v/>
      </c>
      <c r="BI41" s="24"/>
      <c r="BJ41" s="24"/>
      <c r="BK41" s="24" t="str">
        <f t="shared" si="186"/>
        <v/>
      </c>
      <c r="BL41" s="24"/>
      <c r="BM41" s="24"/>
      <c r="BN41" s="24" t="str">
        <f t="shared" si="187"/>
        <v/>
      </c>
      <c r="BO41" s="24"/>
      <c r="BP41" s="24"/>
      <c r="BQ41" s="24" t="str">
        <f t="shared" si="188"/>
        <v/>
      </c>
      <c r="BR41" s="24"/>
      <c r="BS41" s="24"/>
      <c r="BT41" s="24" t="str">
        <f t="shared" si="189"/>
        <v/>
      </c>
      <c r="BU41" s="24"/>
      <c r="BV41" s="24"/>
      <c r="BW41" s="24" t="str">
        <f t="shared" si="190"/>
        <v/>
      </c>
      <c r="BX41" s="24"/>
      <c r="BY41" s="24"/>
      <c r="BZ41" s="24" t="str">
        <f t="shared" si="191"/>
        <v/>
      </c>
      <c r="CA41" s="24"/>
      <c r="CB41" s="24"/>
      <c r="CC41" s="24" t="str">
        <f t="shared" si="192"/>
        <v/>
      </c>
      <c r="CD41" s="24"/>
      <c r="CE41" s="24"/>
      <c r="CF41" s="24" t="str">
        <f t="shared" si="193"/>
        <v/>
      </c>
      <c r="CG41" s="24"/>
      <c r="CH41" s="24"/>
      <c r="CI41" s="24" t="str">
        <f t="shared" si="194"/>
        <v/>
      </c>
      <c r="CJ41" s="24"/>
      <c r="CK41" s="24"/>
      <c r="CL41" s="24" t="str">
        <f t="shared" si="195"/>
        <v/>
      </c>
      <c r="CM41" s="24"/>
      <c r="CN41" s="25"/>
      <c r="HH41" s="72" t="str">
        <f t="shared" si="114"/>
        <v/>
      </c>
      <c r="HI41" s="72" t="str">
        <f t="shared" si="115"/>
        <v/>
      </c>
      <c r="HJ41" s="72" t="str">
        <f t="shared" si="116"/>
        <v/>
      </c>
      <c r="HK41" s="72" t="str">
        <f t="shared" si="117"/>
        <v/>
      </c>
      <c r="HL41" s="72" t="str">
        <f t="shared" si="118"/>
        <v/>
      </c>
      <c r="HX41" s="72" t="str">
        <f t="shared" si="130"/>
        <v/>
      </c>
      <c r="HY41" s="72" t="str">
        <f t="shared" si="131"/>
        <v/>
      </c>
      <c r="HZ41" s="72" t="str">
        <f t="shared" si="132"/>
        <v/>
      </c>
      <c r="IA41" s="72" t="str">
        <f t="shared" si="133"/>
        <v/>
      </c>
      <c r="IB41" s="72" t="str">
        <f t="shared" si="134"/>
        <v/>
      </c>
    </row>
    <row r="42" spans="1:237" hidden="1" x14ac:dyDescent="0.25">
      <c r="A42" s="23">
        <v>8</v>
      </c>
      <c r="B42" s="24"/>
      <c r="C42" s="24" t="str">
        <f t="shared" si="166"/>
        <v/>
      </c>
      <c r="D42" s="24"/>
      <c r="E42" s="24"/>
      <c r="F42" s="24" t="str">
        <f t="shared" si="167"/>
        <v/>
      </c>
      <c r="G42" s="24"/>
      <c r="H42" s="24"/>
      <c r="I42" s="24" t="str">
        <f t="shared" si="168"/>
        <v/>
      </c>
      <c r="J42" s="24"/>
      <c r="K42" s="24"/>
      <c r="L42" s="24" t="str">
        <f t="shared" si="169"/>
        <v/>
      </c>
      <c r="M42" s="24"/>
      <c r="N42" s="24"/>
      <c r="O42" s="24" t="str">
        <f t="shared" si="170"/>
        <v/>
      </c>
      <c r="P42" s="24"/>
      <c r="Q42" s="24"/>
      <c r="R42" s="24" t="str">
        <f t="shared" si="171"/>
        <v/>
      </c>
      <c r="S42" s="24"/>
      <c r="T42" s="24"/>
      <c r="U42" s="24" t="str">
        <f t="shared" si="172"/>
        <v/>
      </c>
      <c r="V42" s="24"/>
      <c r="W42" s="24"/>
      <c r="X42" s="24" t="str">
        <f t="shared" si="173"/>
        <v/>
      </c>
      <c r="Y42" s="24"/>
      <c r="Z42" s="24"/>
      <c r="AA42" s="24" t="str">
        <f t="shared" si="174"/>
        <v/>
      </c>
      <c r="AB42" s="24"/>
      <c r="AC42" s="24"/>
      <c r="AD42" s="24" t="str">
        <f t="shared" si="175"/>
        <v/>
      </c>
      <c r="AE42" s="24"/>
      <c r="AF42" s="24"/>
      <c r="AG42" s="24" t="str">
        <f t="shared" si="176"/>
        <v/>
      </c>
      <c r="AH42" s="24"/>
      <c r="AI42" s="24"/>
      <c r="AJ42" s="24" t="str">
        <f t="shared" si="177"/>
        <v/>
      </c>
      <c r="AK42" s="24"/>
      <c r="AL42" s="24"/>
      <c r="AM42" s="24" t="str">
        <f t="shared" si="178"/>
        <v/>
      </c>
      <c r="AN42" s="24"/>
      <c r="AO42" s="24"/>
      <c r="AP42" s="24" t="str">
        <f t="shared" si="179"/>
        <v/>
      </c>
      <c r="AQ42" s="24"/>
      <c r="AR42" s="24"/>
      <c r="AS42" s="24" t="str">
        <f t="shared" si="180"/>
        <v/>
      </c>
      <c r="AT42" s="24"/>
      <c r="AU42" s="24"/>
      <c r="AV42" s="24" t="str">
        <f t="shared" si="181"/>
        <v/>
      </c>
      <c r="AW42" s="24"/>
      <c r="AX42" s="24"/>
      <c r="AY42" s="24" t="str">
        <f t="shared" si="182"/>
        <v/>
      </c>
      <c r="AZ42" s="24"/>
      <c r="BA42" s="24"/>
      <c r="BB42" s="24" t="str">
        <f t="shared" si="183"/>
        <v/>
      </c>
      <c r="BC42" s="24"/>
      <c r="BD42" s="24"/>
      <c r="BE42" s="24" t="str">
        <f t="shared" si="184"/>
        <v/>
      </c>
      <c r="BF42" s="24"/>
      <c r="BG42" s="24"/>
      <c r="BH42" s="24" t="str">
        <f t="shared" si="185"/>
        <v/>
      </c>
      <c r="BI42" s="24"/>
      <c r="BJ42" s="24"/>
      <c r="BK42" s="24" t="str">
        <f t="shared" si="186"/>
        <v/>
      </c>
      <c r="BL42" s="24"/>
      <c r="BM42" s="24"/>
      <c r="BN42" s="24" t="str">
        <f t="shared" si="187"/>
        <v/>
      </c>
      <c r="BO42" s="24"/>
      <c r="BP42" s="24"/>
      <c r="BQ42" s="24" t="str">
        <f t="shared" si="188"/>
        <v/>
      </c>
      <c r="BR42" s="24"/>
      <c r="BS42" s="24"/>
      <c r="BT42" s="24" t="str">
        <f t="shared" si="189"/>
        <v/>
      </c>
      <c r="BU42" s="24"/>
      <c r="BV42" s="24"/>
      <c r="BW42" s="24" t="str">
        <f t="shared" si="190"/>
        <v/>
      </c>
      <c r="BX42" s="24"/>
      <c r="BY42" s="24"/>
      <c r="BZ42" s="24" t="str">
        <f t="shared" si="191"/>
        <v/>
      </c>
      <c r="CA42" s="24"/>
      <c r="CB42" s="24"/>
      <c r="CC42" s="24" t="str">
        <f t="shared" si="192"/>
        <v/>
      </c>
      <c r="CD42" s="24"/>
      <c r="CE42" s="24"/>
      <c r="CF42" s="24" t="str">
        <f t="shared" si="193"/>
        <v/>
      </c>
      <c r="CG42" s="24"/>
      <c r="CH42" s="24"/>
      <c r="CI42" s="24" t="str">
        <f t="shared" si="194"/>
        <v/>
      </c>
      <c r="CJ42" s="24"/>
      <c r="CK42" s="24"/>
      <c r="CL42" s="24" t="str">
        <f t="shared" si="195"/>
        <v/>
      </c>
      <c r="CM42" s="24"/>
      <c r="CN42" s="25"/>
      <c r="HH42" s="72" t="str">
        <f t="shared" si="114"/>
        <v/>
      </c>
      <c r="HI42" s="72" t="str">
        <f t="shared" si="115"/>
        <v/>
      </c>
      <c r="HJ42" s="72" t="str">
        <f t="shared" si="116"/>
        <v/>
      </c>
      <c r="HK42" s="72" t="str">
        <f t="shared" si="117"/>
        <v/>
      </c>
      <c r="HL42" s="72" t="str">
        <f t="shared" si="118"/>
        <v/>
      </c>
      <c r="HX42" s="72" t="str">
        <f t="shared" si="130"/>
        <v/>
      </c>
      <c r="HY42" s="72" t="str">
        <f t="shared" si="131"/>
        <v/>
      </c>
      <c r="HZ42" s="72" t="str">
        <f t="shared" si="132"/>
        <v/>
      </c>
      <c r="IA42" s="72" t="str">
        <f t="shared" si="133"/>
        <v/>
      </c>
      <c r="IB42" s="72" t="str">
        <f t="shared" si="134"/>
        <v/>
      </c>
    </row>
    <row r="43" spans="1:237" hidden="1" x14ac:dyDescent="0.25">
      <c r="A43" s="23">
        <v>9</v>
      </c>
      <c r="B43" s="24"/>
      <c r="C43" s="24" t="str">
        <f t="shared" si="166"/>
        <v/>
      </c>
      <c r="D43" s="24"/>
      <c r="E43" s="24"/>
      <c r="F43" s="24" t="str">
        <f t="shared" si="167"/>
        <v/>
      </c>
      <c r="G43" s="24"/>
      <c r="H43" s="24"/>
      <c r="I43" s="24" t="str">
        <f t="shared" si="168"/>
        <v/>
      </c>
      <c r="J43" s="24"/>
      <c r="K43" s="24"/>
      <c r="L43" s="24" t="str">
        <f t="shared" si="169"/>
        <v/>
      </c>
      <c r="M43" s="24"/>
      <c r="N43" s="24"/>
      <c r="O43" s="24" t="str">
        <f t="shared" si="170"/>
        <v/>
      </c>
      <c r="P43" s="24"/>
      <c r="Q43" s="24"/>
      <c r="R43" s="24" t="str">
        <f t="shared" si="171"/>
        <v/>
      </c>
      <c r="S43" s="24"/>
      <c r="T43" s="24"/>
      <c r="U43" s="24" t="str">
        <f t="shared" si="172"/>
        <v/>
      </c>
      <c r="V43" s="24"/>
      <c r="W43" s="24"/>
      <c r="X43" s="24" t="str">
        <f t="shared" si="173"/>
        <v/>
      </c>
      <c r="Y43" s="24"/>
      <c r="Z43" s="24"/>
      <c r="AA43" s="24" t="str">
        <f t="shared" si="174"/>
        <v/>
      </c>
      <c r="AB43" s="24"/>
      <c r="AC43" s="24"/>
      <c r="AD43" s="24" t="str">
        <f t="shared" si="175"/>
        <v/>
      </c>
      <c r="AE43" s="24"/>
      <c r="AF43" s="24"/>
      <c r="AG43" s="24" t="str">
        <f t="shared" si="176"/>
        <v/>
      </c>
      <c r="AH43" s="24"/>
      <c r="AI43" s="24"/>
      <c r="AJ43" s="24" t="str">
        <f t="shared" si="177"/>
        <v/>
      </c>
      <c r="AK43" s="24"/>
      <c r="AL43" s="24"/>
      <c r="AM43" s="24" t="str">
        <f t="shared" si="178"/>
        <v/>
      </c>
      <c r="AN43" s="24"/>
      <c r="AO43" s="24"/>
      <c r="AP43" s="24" t="str">
        <f t="shared" si="179"/>
        <v/>
      </c>
      <c r="AQ43" s="24"/>
      <c r="AR43" s="24"/>
      <c r="AS43" s="24" t="str">
        <f t="shared" si="180"/>
        <v/>
      </c>
      <c r="AT43" s="24"/>
      <c r="AU43" s="24"/>
      <c r="AV43" s="24" t="str">
        <f t="shared" si="181"/>
        <v/>
      </c>
      <c r="AW43" s="24"/>
      <c r="AX43" s="24"/>
      <c r="AY43" s="24" t="str">
        <f t="shared" si="182"/>
        <v/>
      </c>
      <c r="AZ43" s="24"/>
      <c r="BA43" s="24"/>
      <c r="BB43" s="24" t="str">
        <f t="shared" si="183"/>
        <v/>
      </c>
      <c r="BC43" s="24"/>
      <c r="BD43" s="24"/>
      <c r="BE43" s="24" t="str">
        <f t="shared" si="184"/>
        <v/>
      </c>
      <c r="BF43" s="24"/>
      <c r="BG43" s="24"/>
      <c r="BH43" s="24" t="str">
        <f t="shared" si="185"/>
        <v/>
      </c>
      <c r="BI43" s="24"/>
      <c r="BJ43" s="24"/>
      <c r="BK43" s="24" t="str">
        <f t="shared" si="186"/>
        <v/>
      </c>
      <c r="BL43" s="24"/>
      <c r="BM43" s="24"/>
      <c r="BN43" s="24" t="str">
        <f t="shared" si="187"/>
        <v/>
      </c>
      <c r="BO43" s="24"/>
      <c r="BP43" s="24"/>
      <c r="BQ43" s="24" t="str">
        <f t="shared" si="188"/>
        <v/>
      </c>
      <c r="BR43" s="24"/>
      <c r="BS43" s="24"/>
      <c r="BT43" s="24" t="str">
        <f t="shared" si="189"/>
        <v/>
      </c>
      <c r="BU43" s="24"/>
      <c r="BV43" s="24"/>
      <c r="BW43" s="24" t="str">
        <f t="shared" si="190"/>
        <v/>
      </c>
      <c r="BX43" s="24"/>
      <c r="BY43" s="24"/>
      <c r="BZ43" s="24" t="str">
        <f t="shared" si="191"/>
        <v/>
      </c>
      <c r="CA43" s="24"/>
      <c r="CB43" s="24"/>
      <c r="CC43" s="24" t="str">
        <f t="shared" si="192"/>
        <v/>
      </c>
      <c r="CD43" s="24"/>
      <c r="CE43" s="24"/>
      <c r="CF43" s="24" t="str">
        <f t="shared" si="193"/>
        <v/>
      </c>
      <c r="CG43" s="24"/>
      <c r="CH43" s="24"/>
      <c r="CI43" s="24" t="str">
        <f t="shared" si="194"/>
        <v/>
      </c>
      <c r="CJ43" s="24"/>
      <c r="CK43" s="24"/>
      <c r="CL43" s="24" t="str">
        <f t="shared" si="195"/>
        <v/>
      </c>
      <c r="CM43" s="24"/>
      <c r="CN43" s="25"/>
      <c r="HH43" s="72" t="str">
        <f t="shared" si="114"/>
        <v/>
      </c>
      <c r="HI43" s="72" t="str">
        <f t="shared" si="115"/>
        <v/>
      </c>
      <c r="HJ43" s="72" t="str">
        <f t="shared" si="116"/>
        <v/>
      </c>
      <c r="HK43" s="72" t="str">
        <f t="shared" si="117"/>
        <v/>
      </c>
      <c r="HL43" s="72" t="str">
        <f t="shared" si="118"/>
        <v/>
      </c>
      <c r="HX43" s="72" t="str">
        <f t="shared" si="130"/>
        <v/>
      </c>
      <c r="HY43" s="72" t="str">
        <f t="shared" si="131"/>
        <v/>
      </c>
      <c r="HZ43" s="72" t="str">
        <f t="shared" si="132"/>
        <v/>
      </c>
      <c r="IA43" s="72" t="str">
        <f t="shared" si="133"/>
        <v/>
      </c>
      <c r="IB43" s="72" t="str">
        <f t="shared" si="134"/>
        <v/>
      </c>
    </row>
    <row r="44" spans="1:237" hidden="1" x14ac:dyDescent="0.25">
      <c r="A44" s="23">
        <v>10</v>
      </c>
      <c r="B44" s="24"/>
      <c r="C44" s="24" t="str">
        <f t="shared" si="166"/>
        <v/>
      </c>
      <c r="D44" s="24"/>
      <c r="E44" s="24"/>
      <c r="F44" s="24" t="str">
        <f t="shared" si="167"/>
        <v/>
      </c>
      <c r="G44" s="24"/>
      <c r="H44" s="24"/>
      <c r="I44" s="24" t="str">
        <f t="shared" si="168"/>
        <v/>
      </c>
      <c r="J44" s="24"/>
      <c r="K44" s="24"/>
      <c r="L44" s="24" t="str">
        <f t="shared" si="169"/>
        <v/>
      </c>
      <c r="M44" s="24"/>
      <c r="N44" s="24"/>
      <c r="O44" s="24" t="str">
        <f t="shared" si="170"/>
        <v/>
      </c>
      <c r="P44" s="24"/>
      <c r="Q44" s="24"/>
      <c r="R44" s="24" t="str">
        <f t="shared" si="171"/>
        <v/>
      </c>
      <c r="S44" s="24"/>
      <c r="T44" s="24"/>
      <c r="U44" s="24" t="str">
        <f t="shared" si="172"/>
        <v/>
      </c>
      <c r="V44" s="24"/>
      <c r="W44" s="24"/>
      <c r="X44" s="24" t="str">
        <f t="shared" si="173"/>
        <v/>
      </c>
      <c r="Y44" s="24"/>
      <c r="Z44" s="24"/>
      <c r="AA44" s="24" t="str">
        <f t="shared" si="174"/>
        <v/>
      </c>
      <c r="AB44" s="24"/>
      <c r="AC44" s="24"/>
      <c r="AD44" s="24" t="str">
        <f t="shared" si="175"/>
        <v/>
      </c>
      <c r="AE44" s="24"/>
      <c r="AF44" s="24"/>
      <c r="AG44" s="24" t="str">
        <f t="shared" si="176"/>
        <v/>
      </c>
      <c r="AH44" s="24"/>
      <c r="AI44" s="24"/>
      <c r="AJ44" s="24" t="str">
        <f t="shared" si="177"/>
        <v/>
      </c>
      <c r="AK44" s="24"/>
      <c r="AL44" s="24"/>
      <c r="AM44" s="24" t="str">
        <f t="shared" si="178"/>
        <v/>
      </c>
      <c r="AN44" s="24"/>
      <c r="AO44" s="24"/>
      <c r="AP44" s="24" t="str">
        <f t="shared" si="179"/>
        <v/>
      </c>
      <c r="AQ44" s="24"/>
      <c r="AR44" s="24"/>
      <c r="AS44" s="24" t="str">
        <f t="shared" si="180"/>
        <v/>
      </c>
      <c r="AT44" s="24"/>
      <c r="AU44" s="24"/>
      <c r="AV44" s="24" t="str">
        <f t="shared" si="181"/>
        <v/>
      </c>
      <c r="AW44" s="24"/>
      <c r="AX44" s="24"/>
      <c r="AY44" s="24" t="str">
        <f t="shared" si="182"/>
        <v/>
      </c>
      <c r="AZ44" s="24"/>
      <c r="BA44" s="24"/>
      <c r="BB44" s="24" t="str">
        <f t="shared" si="183"/>
        <v/>
      </c>
      <c r="BC44" s="24"/>
      <c r="BD44" s="24"/>
      <c r="BE44" s="24" t="str">
        <f t="shared" si="184"/>
        <v/>
      </c>
      <c r="BF44" s="24"/>
      <c r="BG44" s="24"/>
      <c r="BH44" s="24" t="str">
        <f t="shared" si="185"/>
        <v/>
      </c>
      <c r="BI44" s="24"/>
      <c r="BJ44" s="24"/>
      <c r="BK44" s="24" t="str">
        <f t="shared" si="186"/>
        <v/>
      </c>
      <c r="BL44" s="24"/>
      <c r="BM44" s="24"/>
      <c r="BN44" s="24" t="str">
        <f t="shared" si="187"/>
        <v/>
      </c>
      <c r="BO44" s="24"/>
      <c r="BP44" s="24"/>
      <c r="BQ44" s="24" t="str">
        <f t="shared" si="188"/>
        <v/>
      </c>
      <c r="BR44" s="24"/>
      <c r="BS44" s="24"/>
      <c r="BT44" s="24" t="str">
        <f t="shared" si="189"/>
        <v/>
      </c>
      <c r="BU44" s="24"/>
      <c r="BV44" s="24"/>
      <c r="BW44" s="24" t="str">
        <f t="shared" si="190"/>
        <v/>
      </c>
      <c r="BX44" s="24"/>
      <c r="BY44" s="24"/>
      <c r="BZ44" s="24" t="str">
        <f t="shared" si="191"/>
        <v/>
      </c>
      <c r="CA44" s="24"/>
      <c r="CB44" s="24"/>
      <c r="CC44" s="24" t="str">
        <f t="shared" si="192"/>
        <v/>
      </c>
      <c r="CD44" s="24"/>
      <c r="CE44" s="24"/>
      <c r="CF44" s="24" t="str">
        <f t="shared" si="193"/>
        <v/>
      </c>
      <c r="CG44" s="24"/>
      <c r="CH44" s="24"/>
      <c r="CI44" s="24" t="str">
        <f t="shared" si="194"/>
        <v/>
      </c>
      <c r="CJ44" s="24"/>
      <c r="CK44" s="24"/>
      <c r="CL44" s="24" t="str">
        <f t="shared" si="195"/>
        <v/>
      </c>
      <c r="CM44" s="24"/>
      <c r="CN44" s="25"/>
      <c r="HH44" s="72" t="str">
        <f t="shared" si="114"/>
        <v/>
      </c>
      <c r="HI44" s="72" t="str">
        <f t="shared" si="115"/>
        <v/>
      </c>
      <c r="HJ44" s="72" t="str">
        <f t="shared" si="116"/>
        <v/>
      </c>
      <c r="HK44" s="72" t="str">
        <f t="shared" si="117"/>
        <v/>
      </c>
      <c r="HL44" s="72" t="str">
        <f t="shared" si="118"/>
        <v/>
      </c>
      <c r="HX44" s="72" t="str">
        <f t="shared" si="130"/>
        <v/>
      </c>
      <c r="HY44" s="72" t="str">
        <f t="shared" si="131"/>
        <v/>
      </c>
      <c r="HZ44" s="72" t="str">
        <f t="shared" si="132"/>
        <v/>
      </c>
      <c r="IA44" s="72" t="str">
        <f t="shared" si="133"/>
        <v/>
      </c>
      <c r="IB44" s="72" t="str">
        <f t="shared" si="134"/>
        <v/>
      </c>
    </row>
    <row r="45" spans="1:237" hidden="1" x14ac:dyDescent="0.25">
      <c r="A45" s="23">
        <v>11</v>
      </c>
      <c r="B45" s="24"/>
      <c r="C45" s="24" t="str">
        <f t="shared" si="166"/>
        <v/>
      </c>
      <c r="D45" s="24"/>
      <c r="E45" s="24"/>
      <c r="F45" s="24" t="str">
        <f t="shared" si="167"/>
        <v/>
      </c>
      <c r="G45" s="24"/>
      <c r="H45" s="24"/>
      <c r="I45" s="24" t="str">
        <f t="shared" si="168"/>
        <v/>
      </c>
      <c r="J45" s="24"/>
      <c r="K45" s="24"/>
      <c r="L45" s="24" t="str">
        <f t="shared" si="169"/>
        <v/>
      </c>
      <c r="M45" s="24"/>
      <c r="N45" s="24"/>
      <c r="O45" s="24" t="str">
        <f t="shared" si="170"/>
        <v/>
      </c>
      <c r="P45" s="24"/>
      <c r="Q45" s="24"/>
      <c r="R45" s="24" t="str">
        <f t="shared" si="171"/>
        <v/>
      </c>
      <c r="S45" s="24"/>
      <c r="T45" s="24"/>
      <c r="U45" s="24" t="str">
        <f t="shared" si="172"/>
        <v/>
      </c>
      <c r="V45" s="24"/>
      <c r="W45" s="24"/>
      <c r="X45" s="24" t="str">
        <f t="shared" si="173"/>
        <v/>
      </c>
      <c r="Y45" s="24"/>
      <c r="Z45" s="24"/>
      <c r="AA45" s="24" t="str">
        <f t="shared" si="174"/>
        <v/>
      </c>
      <c r="AB45" s="24"/>
      <c r="AC45" s="24"/>
      <c r="AD45" s="24" t="str">
        <f t="shared" si="175"/>
        <v/>
      </c>
      <c r="AE45" s="24"/>
      <c r="AF45" s="24"/>
      <c r="AG45" s="24" t="str">
        <f t="shared" si="176"/>
        <v/>
      </c>
      <c r="AH45" s="24"/>
      <c r="AI45" s="24"/>
      <c r="AJ45" s="24" t="str">
        <f t="shared" si="177"/>
        <v/>
      </c>
      <c r="AK45" s="24"/>
      <c r="AL45" s="24"/>
      <c r="AM45" s="24" t="str">
        <f t="shared" si="178"/>
        <v/>
      </c>
      <c r="AN45" s="24"/>
      <c r="AO45" s="24"/>
      <c r="AP45" s="24" t="str">
        <f t="shared" si="179"/>
        <v/>
      </c>
      <c r="AQ45" s="24"/>
      <c r="AR45" s="24"/>
      <c r="AS45" s="24" t="str">
        <f t="shared" si="180"/>
        <v/>
      </c>
      <c r="AT45" s="24"/>
      <c r="AU45" s="24"/>
      <c r="AV45" s="24" t="str">
        <f t="shared" si="181"/>
        <v/>
      </c>
      <c r="AW45" s="24"/>
      <c r="AX45" s="24"/>
      <c r="AY45" s="24" t="str">
        <f t="shared" si="182"/>
        <v/>
      </c>
      <c r="AZ45" s="24"/>
      <c r="BA45" s="24"/>
      <c r="BB45" s="24" t="str">
        <f t="shared" si="183"/>
        <v/>
      </c>
      <c r="BC45" s="24"/>
      <c r="BD45" s="24"/>
      <c r="BE45" s="24" t="str">
        <f t="shared" si="184"/>
        <v/>
      </c>
      <c r="BF45" s="24"/>
      <c r="BG45" s="24"/>
      <c r="BH45" s="24" t="str">
        <f t="shared" si="185"/>
        <v/>
      </c>
      <c r="BI45" s="24"/>
      <c r="BJ45" s="24"/>
      <c r="BK45" s="24" t="str">
        <f t="shared" si="186"/>
        <v/>
      </c>
      <c r="BL45" s="24"/>
      <c r="BM45" s="24"/>
      <c r="BN45" s="24" t="str">
        <f t="shared" si="187"/>
        <v/>
      </c>
      <c r="BO45" s="24"/>
      <c r="BP45" s="24"/>
      <c r="BQ45" s="24" t="str">
        <f t="shared" si="188"/>
        <v/>
      </c>
      <c r="BR45" s="24"/>
      <c r="BS45" s="24"/>
      <c r="BT45" s="24" t="str">
        <f t="shared" si="189"/>
        <v/>
      </c>
      <c r="BU45" s="24"/>
      <c r="BV45" s="24"/>
      <c r="BW45" s="24" t="str">
        <f t="shared" si="190"/>
        <v/>
      </c>
      <c r="BX45" s="24"/>
      <c r="BY45" s="24"/>
      <c r="BZ45" s="24" t="str">
        <f t="shared" si="191"/>
        <v/>
      </c>
      <c r="CA45" s="24"/>
      <c r="CB45" s="24"/>
      <c r="CC45" s="24" t="str">
        <f t="shared" si="192"/>
        <v/>
      </c>
      <c r="CD45" s="24"/>
      <c r="CE45" s="24"/>
      <c r="CF45" s="24" t="str">
        <f t="shared" si="193"/>
        <v/>
      </c>
      <c r="CG45" s="24"/>
      <c r="CH45" s="24"/>
      <c r="CI45" s="24" t="str">
        <f t="shared" si="194"/>
        <v/>
      </c>
      <c r="CJ45" s="24"/>
      <c r="CK45" s="24"/>
      <c r="CL45" s="24" t="str">
        <f t="shared" si="195"/>
        <v/>
      </c>
      <c r="CM45" s="24"/>
      <c r="CN45" s="25"/>
      <c r="HH45" s="72" t="str">
        <f t="shared" si="114"/>
        <v/>
      </c>
      <c r="HI45" s="72" t="str">
        <f t="shared" si="115"/>
        <v/>
      </c>
      <c r="HJ45" s="72" t="str">
        <f t="shared" si="116"/>
        <v/>
      </c>
      <c r="HK45" s="72" t="str">
        <f t="shared" si="117"/>
        <v/>
      </c>
      <c r="HL45" s="72" t="str">
        <f t="shared" si="118"/>
        <v/>
      </c>
      <c r="HX45" s="72" t="str">
        <f t="shared" si="130"/>
        <v/>
      </c>
      <c r="HY45" s="72" t="str">
        <f t="shared" si="131"/>
        <v/>
      </c>
      <c r="HZ45" s="72" t="str">
        <f t="shared" si="132"/>
        <v/>
      </c>
      <c r="IA45" s="72" t="str">
        <f t="shared" si="133"/>
        <v/>
      </c>
      <c r="IB45" s="72" t="str">
        <f t="shared" si="134"/>
        <v/>
      </c>
    </row>
    <row r="46" spans="1:237" hidden="1" x14ac:dyDescent="0.25">
      <c r="A46" s="23">
        <v>12</v>
      </c>
      <c r="B46" s="24"/>
      <c r="C46" s="24" t="str">
        <f t="shared" si="166"/>
        <v/>
      </c>
      <c r="D46" s="24"/>
      <c r="E46" s="24"/>
      <c r="F46" s="24" t="str">
        <f t="shared" si="167"/>
        <v/>
      </c>
      <c r="G46" s="24"/>
      <c r="H46" s="24"/>
      <c r="I46" s="24" t="str">
        <f t="shared" si="168"/>
        <v/>
      </c>
      <c r="J46" s="24"/>
      <c r="K46" s="24"/>
      <c r="L46" s="24" t="str">
        <f t="shared" si="169"/>
        <v/>
      </c>
      <c r="M46" s="24"/>
      <c r="N46" s="24"/>
      <c r="O46" s="24" t="str">
        <f t="shared" si="170"/>
        <v/>
      </c>
      <c r="P46" s="24"/>
      <c r="Q46" s="24"/>
      <c r="R46" s="24" t="str">
        <f t="shared" si="171"/>
        <v/>
      </c>
      <c r="S46" s="24"/>
      <c r="T46" s="24"/>
      <c r="U46" s="24" t="str">
        <f t="shared" si="172"/>
        <v/>
      </c>
      <c r="V46" s="24"/>
      <c r="W46" s="24"/>
      <c r="X46" s="24" t="str">
        <f t="shared" si="173"/>
        <v/>
      </c>
      <c r="Y46" s="24"/>
      <c r="Z46" s="24"/>
      <c r="AA46" s="24" t="str">
        <f t="shared" si="174"/>
        <v/>
      </c>
      <c r="AB46" s="24"/>
      <c r="AC46" s="24"/>
      <c r="AD46" s="24" t="str">
        <f t="shared" si="175"/>
        <v/>
      </c>
      <c r="AE46" s="24"/>
      <c r="AF46" s="24"/>
      <c r="AG46" s="24" t="str">
        <f t="shared" si="176"/>
        <v/>
      </c>
      <c r="AH46" s="24"/>
      <c r="AI46" s="24"/>
      <c r="AJ46" s="24" t="str">
        <f t="shared" si="177"/>
        <v/>
      </c>
      <c r="AK46" s="24"/>
      <c r="AL46" s="24"/>
      <c r="AM46" s="24" t="str">
        <f t="shared" si="178"/>
        <v/>
      </c>
      <c r="AN46" s="24"/>
      <c r="AO46" s="24"/>
      <c r="AP46" s="24" t="str">
        <f t="shared" si="179"/>
        <v/>
      </c>
      <c r="AQ46" s="24"/>
      <c r="AR46" s="24"/>
      <c r="AS46" s="24" t="str">
        <f t="shared" si="180"/>
        <v/>
      </c>
      <c r="AT46" s="24"/>
      <c r="AU46" s="24"/>
      <c r="AV46" s="24" t="str">
        <f t="shared" si="181"/>
        <v/>
      </c>
      <c r="AW46" s="24"/>
      <c r="AX46" s="24"/>
      <c r="AY46" s="24" t="str">
        <f t="shared" si="182"/>
        <v/>
      </c>
      <c r="AZ46" s="24"/>
      <c r="BA46" s="24"/>
      <c r="BB46" s="24" t="str">
        <f t="shared" si="183"/>
        <v/>
      </c>
      <c r="BC46" s="24"/>
      <c r="BD46" s="24"/>
      <c r="BE46" s="24" t="str">
        <f t="shared" si="184"/>
        <v/>
      </c>
      <c r="BF46" s="24"/>
      <c r="BG46" s="24"/>
      <c r="BH46" s="24" t="str">
        <f t="shared" si="185"/>
        <v/>
      </c>
      <c r="BI46" s="24"/>
      <c r="BJ46" s="24"/>
      <c r="BK46" s="24" t="str">
        <f t="shared" si="186"/>
        <v/>
      </c>
      <c r="BL46" s="24"/>
      <c r="BM46" s="24"/>
      <c r="BN46" s="24" t="str">
        <f t="shared" si="187"/>
        <v/>
      </c>
      <c r="BO46" s="24"/>
      <c r="BP46" s="24"/>
      <c r="BQ46" s="24" t="str">
        <f t="shared" si="188"/>
        <v/>
      </c>
      <c r="BR46" s="24"/>
      <c r="BS46" s="24"/>
      <c r="BT46" s="24" t="str">
        <f t="shared" si="189"/>
        <v/>
      </c>
      <c r="BU46" s="24"/>
      <c r="BV46" s="24"/>
      <c r="BW46" s="24" t="str">
        <f t="shared" si="190"/>
        <v/>
      </c>
      <c r="BX46" s="24"/>
      <c r="BY46" s="24"/>
      <c r="BZ46" s="24" t="str">
        <f t="shared" si="191"/>
        <v/>
      </c>
      <c r="CA46" s="24"/>
      <c r="CB46" s="24"/>
      <c r="CC46" s="24" t="str">
        <f t="shared" si="192"/>
        <v/>
      </c>
      <c r="CD46" s="24"/>
      <c r="CE46" s="24"/>
      <c r="CF46" s="24" t="str">
        <f t="shared" si="193"/>
        <v/>
      </c>
      <c r="CG46" s="24"/>
      <c r="CH46" s="24"/>
      <c r="CI46" s="24" t="str">
        <f t="shared" si="194"/>
        <v/>
      </c>
      <c r="CJ46" s="24"/>
      <c r="CK46" s="24"/>
      <c r="CL46" s="24" t="str">
        <f t="shared" si="195"/>
        <v/>
      </c>
      <c r="CM46" s="24"/>
      <c r="CN46" s="25"/>
      <c r="HH46" s="72" t="str">
        <f t="shared" si="114"/>
        <v/>
      </c>
      <c r="HI46" s="72" t="str">
        <f t="shared" si="115"/>
        <v/>
      </c>
      <c r="HJ46" s="72" t="str">
        <f t="shared" si="116"/>
        <v/>
      </c>
      <c r="HK46" s="72" t="str">
        <f t="shared" si="117"/>
        <v/>
      </c>
      <c r="HL46" s="72" t="str">
        <f t="shared" si="118"/>
        <v/>
      </c>
      <c r="HX46" s="72" t="str">
        <f t="shared" si="130"/>
        <v/>
      </c>
      <c r="HY46" s="72" t="str">
        <f t="shared" si="131"/>
        <v/>
      </c>
      <c r="HZ46" s="72" t="str">
        <f t="shared" si="132"/>
        <v/>
      </c>
      <c r="IA46" s="72" t="str">
        <f t="shared" si="133"/>
        <v/>
      </c>
      <c r="IB46" s="72" t="str">
        <f t="shared" si="134"/>
        <v/>
      </c>
    </row>
    <row r="47" spans="1:237" hidden="1" x14ac:dyDescent="0.25">
      <c r="A47" s="23">
        <v>13</v>
      </c>
      <c r="B47" s="24"/>
      <c r="C47" s="24" t="str">
        <f t="shared" si="166"/>
        <v/>
      </c>
      <c r="D47" s="24"/>
      <c r="E47" s="24"/>
      <c r="F47" s="24" t="str">
        <f t="shared" si="167"/>
        <v/>
      </c>
      <c r="G47" s="24"/>
      <c r="H47" s="24"/>
      <c r="I47" s="24" t="str">
        <f t="shared" si="168"/>
        <v/>
      </c>
      <c r="J47" s="24"/>
      <c r="K47" s="24"/>
      <c r="L47" s="24" t="str">
        <f t="shared" si="169"/>
        <v/>
      </c>
      <c r="M47" s="24"/>
      <c r="N47" s="24"/>
      <c r="O47" s="24" t="str">
        <f t="shared" si="170"/>
        <v/>
      </c>
      <c r="P47" s="24"/>
      <c r="Q47" s="24"/>
      <c r="R47" s="24" t="str">
        <f t="shared" si="171"/>
        <v/>
      </c>
      <c r="S47" s="24"/>
      <c r="T47" s="24"/>
      <c r="U47" s="24" t="str">
        <f t="shared" si="172"/>
        <v/>
      </c>
      <c r="V47" s="24"/>
      <c r="W47" s="24"/>
      <c r="X47" s="24" t="str">
        <f t="shared" si="173"/>
        <v/>
      </c>
      <c r="Y47" s="24"/>
      <c r="Z47" s="24"/>
      <c r="AA47" s="24" t="str">
        <f t="shared" si="174"/>
        <v/>
      </c>
      <c r="AB47" s="24"/>
      <c r="AC47" s="24"/>
      <c r="AD47" s="24" t="str">
        <f t="shared" si="175"/>
        <v/>
      </c>
      <c r="AE47" s="24"/>
      <c r="AF47" s="24"/>
      <c r="AG47" s="24" t="str">
        <f t="shared" si="176"/>
        <v/>
      </c>
      <c r="AH47" s="24"/>
      <c r="AI47" s="24"/>
      <c r="AJ47" s="24" t="str">
        <f t="shared" si="177"/>
        <v/>
      </c>
      <c r="AK47" s="24"/>
      <c r="AL47" s="24"/>
      <c r="AM47" s="24" t="str">
        <f t="shared" si="178"/>
        <v/>
      </c>
      <c r="AN47" s="24"/>
      <c r="AO47" s="24"/>
      <c r="AP47" s="24" t="str">
        <f t="shared" si="179"/>
        <v/>
      </c>
      <c r="AQ47" s="24"/>
      <c r="AR47" s="24"/>
      <c r="AS47" s="24" t="str">
        <f t="shared" si="180"/>
        <v/>
      </c>
      <c r="AT47" s="24"/>
      <c r="AU47" s="24"/>
      <c r="AV47" s="24" t="str">
        <f t="shared" si="181"/>
        <v/>
      </c>
      <c r="AW47" s="24"/>
      <c r="AX47" s="24"/>
      <c r="AY47" s="24" t="str">
        <f t="shared" si="182"/>
        <v/>
      </c>
      <c r="AZ47" s="24"/>
      <c r="BA47" s="24"/>
      <c r="BB47" s="24" t="str">
        <f t="shared" si="183"/>
        <v/>
      </c>
      <c r="BC47" s="24"/>
      <c r="BD47" s="24"/>
      <c r="BE47" s="24" t="str">
        <f t="shared" si="184"/>
        <v/>
      </c>
      <c r="BF47" s="24"/>
      <c r="BG47" s="24"/>
      <c r="BH47" s="24" t="str">
        <f t="shared" si="185"/>
        <v/>
      </c>
      <c r="BI47" s="24"/>
      <c r="BJ47" s="24"/>
      <c r="BK47" s="24" t="str">
        <f t="shared" si="186"/>
        <v/>
      </c>
      <c r="BL47" s="24"/>
      <c r="BM47" s="24"/>
      <c r="BN47" s="24" t="str">
        <f t="shared" si="187"/>
        <v/>
      </c>
      <c r="BO47" s="24"/>
      <c r="BP47" s="24"/>
      <c r="BQ47" s="24" t="str">
        <f t="shared" si="188"/>
        <v/>
      </c>
      <c r="BR47" s="24"/>
      <c r="BS47" s="24"/>
      <c r="BT47" s="24" t="str">
        <f t="shared" si="189"/>
        <v/>
      </c>
      <c r="BU47" s="24"/>
      <c r="BV47" s="24"/>
      <c r="BW47" s="24" t="str">
        <f t="shared" si="190"/>
        <v/>
      </c>
      <c r="BX47" s="24"/>
      <c r="BY47" s="24"/>
      <c r="BZ47" s="24" t="str">
        <f t="shared" si="191"/>
        <v/>
      </c>
      <c r="CA47" s="24"/>
      <c r="CB47" s="24"/>
      <c r="CC47" s="24" t="str">
        <f t="shared" si="192"/>
        <v/>
      </c>
      <c r="CD47" s="24"/>
      <c r="CE47" s="24"/>
      <c r="CF47" s="24" t="str">
        <f t="shared" si="193"/>
        <v/>
      </c>
      <c r="CG47" s="24"/>
      <c r="CH47" s="24"/>
      <c r="CI47" s="24" t="str">
        <f t="shared" si="194"/>
        <v/>
      </c>
      <c r="CJ47" s="24"/>
      <c r="CK47" s="24"/>
      <c r="CL47" s="24" t="str">
        <f t="shared" si="195"/>
        <v/>
      </c>
      <c r="CM47" s="24"/>
      <c r="CN47" s="25"/>
      <c r="HH47" s="72" t="str">
        <f t="shared" si="114"/>
        <v/>
      </c>
      <c r="HI47" s="72" t="str">
        <f t="shared" si="115"/>
        <v/>
      </c>
      <c r="HJ47" s="72" t="str">
        <f t="shared" si="116"/>
        <v/>
      </c>
      <c r="HK47" s="72" t="str">
        <f t="shared" si="117"/>
        <v/>
      </c>
      <c r="HL47" s="72" t="str">
        <f t="shared" si="118"/>
        <v/>
      </c>
      <c r="HX47" s="72" t="str">
        <f t="shared" si="130"/>
        <v/>
      </c>
      <c r="HY47" s="72" t="str">
        <f t="shared" si="131"/>
        <v/>
      </c>
      <c r="HZ47" s="72" t="str">
        <f t="shared" si="132"/>
        <v/>
      </c>
      <c r="IA47" s="72" t="str">
        <f t="shared" si="133"/>
        <v/>
      </c>
      <c r="IB47" s="72" t="str">
        <f t="shared" si="134"/>
        <v/>
      </c>
    </row>
    <row r="48" spans="1:237" hidden="1" x14ac:dyDescent="0.25">
      <c r="A48" s="23">
        <v>14</v>
      </c>
      <c r="B48" s="24"/>
      <c r="C48" s="24" t="str">
        <f t="shared" si="166"/>
        <v/>
      </c>
      <c r="D48" s="24"/>
      <c r="E48" s="24"/>
      <c r="F48" s="24" t="str">
        <f t="shared" si="167"/>
        <v/>
      </c>
      <c r="G48" s="24"/>
      <c r="H48" s="24"/>
      <c r="I48" s="24" t="str">
        <f t="shared" si="168"/>
        <v/>
      </c>
      <c r="J48" s="24"/>
      <c r="K48" s="24"/>
      <c r="L48" s="24" t="str">
        <f t="shared" si="169"/>
        <v/>
      </c>
      <c r="M48" s="24"/>
      <c r="N48" s="24"/>
      <c r="O48" s="24" t="str">
        <f t="shared" si="170"/>
        <v/>
      </c>
      <c r="P48" s="24"/>
      <c r="Q48" s="24"/>
      <c r="R48" s="24" t="str">
        <f t="shared" si="171"/>
        <v/>
      </c>
      <c r="S48" s="24"/>
      <c r="T48" s="24"/>
      <c r="U48" s="24" t="str">
        <f t="shared" si="172"/>
        <v/>
      </c>
      <c r="V48" s="24"/>
      <c r="W48" s="24"/>
      <c r="X48" s="24" t="str">
        <f t="shared" si="173"/>
        <v/>
      </c>
      <c r="Y48" s="24"/>
      <c r="Z48" s="24"/>
      <c r="AA48" s="24" t="str">
        <f t="shared" si="174"/>
        <v/>
      </c>
      <c r="AB48" s="24"/>
      <c r="AC48" s="24"/>
      <c r="AD48" s="24" t="str">
        <f t="shared" si="175"/>
        <v/>
      </c>
      <c r="AE48" s="24"/>
      <c r="AF48" s="24"/>
      <c r="AG48" s="24" t="str">
        <f t="shared" si="176"/>
        <v/>
      </c>
      <c r="AH48" s="24"/>
      <c r="AI48" s="24"/>
      <c r="AJ48" s="24" t="str">
        <f t="shared" si="177"/>
        <v/>
      </c>
      <c r="AK48" s="24"/>
      <c r="AL48" s="24"/>
      <c r="AM48" s="24" t="str">
        <f t="shared" si="178"/>
        <v/>
      </c>
      <c r="AN48" s="24"/>
      <c r="AO48" s="24"/>
      <c r="AP48" s="24" t="str">
        <f t="shared" si="179"/>
        <v/>
      </c>
      <c r="AQ48" s="24"/>
      <c r="AR48" s="24"/>
      <c r="AS48" s="24" t="str">
        <f t="shared" si="180"/>
        <v/>
      </c>
      <c r="AT48" s="24"/>
      <c r="AU48" s="24"/>
      <c r="AV48" s="24" t="str">
        <f t="shared" si="181"/>
        <v/>
      </c>
      <c r="AW48" s="24"/>
      <c r="AX48" s="24"/>
      <c r="AY48" s="24" t="str">
        <f t="shared" si="182"/>
        <v/>
      </c>
      <c r="AZ48" s="24"/>
      <c r="BA48" s="24"/>
      <c r="BB48" s="24" t="str">
        <f t="shared" si="183"/>
        <v/>
      </c>
      <c r="BC48" s="24"/>
      <c r="BD48" s="24"/>
      <c r="BE48" s="24" t="str">
        <f t="shared" si="184"/>
        <v/>
      </c>
      <c r="BF48" s="24"/>
      <c r="BG48" s="24"/>
      <c r="BH48" s="24" t="str">
        <f t="shared" si="185"/>
        <v/>
      </c>
      <c r="BI48" s="24"/>
      <c r="BJ48" s="24"/>
      <c r="BK48" s="24" t="str">
        <f t="shared" si="186"/>
        <v/>
      </c>
      <c r="BL48" s="24"/>
      <c r="BM48" s="24"/>
      <c r="BN48" s="24" t="str">
        <f t="shared" si="187"/>
        <v/>
      </c>
      <c r="BO48" s="24"/>
      <c r="BP48" s="24"/>
      <c r="BQ48" s="24" t="str">
        <f t="shared" si="188"/>
        <v/>
      </c>
      <c r="BR48" s="24"/>
      <c r="BS48" s="24"/>
      <c r="BT48" s="24" t="str">
        <f t="shared" si="189"/>
        <v/>
      </c>
      <c r="BU48" s="24"/>
      <c r="BV48" s="24"/>
      <c r="BW48" s="24" t="str">
        <f t="shared" si="190"/>
        <v/>
      </c>
      <c r="BX48" s="24"/>
      <c r="BY48" s="24"/>
      <c r="BZ48" s="24" t="str">
        <f t="shared" si="191"/>
        <v/>
      </c>
      <c r="CA48" s="24"/>
      <c r="CB48" s="24"/>
      <c r="CC48" s="24" t="str">
        <f t="shared" si="192"/>
        <v/>
      </c>
      <c r="CD48" s="24"/>
      <c r="CE48" s="24"/>
      <c r="CF48" s="24" t="str">
        <f t="shared" si="193"/>
        <v/>
      </c>
      <c r="CG48" s="24"/>
      <c r="CH48" s="24"/>
      <c r="CI48" s="24" t="str">
        <f t="shared" si="194"/>
        <v/>
      </c>
      <c r="CJ48" s="24"/>
      <c r="CK48" s="24"/>
      <c r="CL48" s="24" t="str">
        <f t="shared" si="195"/>
        <v/>
      </c>
      <c r="CM48" s="24"/>
      <c r="CN48" s="25"/>
      <c r="HH48" s="72" t="str">
        <f t="shared" si="114"/>
        <v/>
      </c>
      <c r="HI48" s="72" t="str">
        <f t="shared" si="115"/>
        <v/>
      </c>
      <c r="HJ48" s="72" t="str">
        <f t="shared" si="116"/>
        <v/>
      </c>
      <c r="HK48" s="72" t="str">
        <f t="shared" si="117"/>
        <v/>
      </c>
      <c r="HL48" s="72" t="str">
        <f t="shared" si="118"/>
        <v/>
      </c>
      <c r="HX48" s="72" t="str">
        <f t="shared" si="130"/>
        <v/>
      </c>
      <c r="HY48" s="72" t="str">
        <f t="shared" si="131"/>
        <v/>
      </c>
      <c r="HZ48" s="72" t="str">
        <f t="shared" si="132"/>
        <v/>
      </c>
      <c r="IA48" s="72" t="str">
        <f t="shared" si="133"/>
        <v/>
      </c>
      <c r="IB48" s="72" t="str">
        <f t="shared" si="134"/>
        <v/>
      </c>
    </row>
    <row r="49" spans="1:236" hidden="1" x14ac:dyDescent="0.25">
      <c r="A49" s="23">
        <v>15</v>
      </c>
      <c r="B49" s="24"/>
      <c r="C49" s="24" t="str">
        <f t="shared" si="166"/>
        <v/>
      </c>
      <c r="D49" s="24"/>
      <c r="E49" s="24"/>
      <c r="F49" s="24" t="str">
        <f t="shared" si="167"/>
        <v/>
      </c>
      <c r="G49" s="24"/>
      <c r="H49" s="24"/>
      <c r="I49" s="24" t="str">
        <f t="shared" si="168"/>
        <v/>
      </c>
      <c r="J49" s="24"/>
      <c r="K49" s="24"/>
      <c r="L49" s="24" t="str">
        <f t="shared" si="169"/>
        <v/>
      </c>
      <c r="M49" s="24"/>
      <c r="N49" s="24"/>
      <c r="O49" s="24" t="str">
        <f t="shared" si="170"/>
        <v/>
      </c>
      <c r="P49" s="24"/>
      <c r="Q49" s="24"/>
      <c r="R49" s="24" t="str">
        <f t="shared" si="171"/>
        <v/>
      </c>
      <c r="S49" s="24"/>
      <c r="T49" s="24"/>
      <c r="U49" s="24" t="str">
        <f t="shared" si="172"/>
        <v/>
      </c>
      <c r="V49" s="24"/>
      <c r="W49" s="24"/>
      <c r="X49" s="24" t="str">
        <f t="shared" si="173"/>
        <v/>
      </c>
      <c r="Y49" s="24"/>
      <c r="Z49" s="24"/>
      <c r="AA49" s="24" t="str">
        <f t="shared" si="174"/>
        <v/>
      </c>
      <c r="AB49" s="24"/>
      <c r="AC49" s="24"/>
      <c r="AD49" s="24" t="str">
        <f t="shared" si="175"/>
        <v/>
      </c>
      <c r="AE49" s="24"/>
      <c r="AF49" s="24"/>
      <c r="AG49" s="24" t="str">
        <f t="shared" si="176"/>
        <v/>
      </c>
      <c r="AH49" s="24"/>
      <c r="AI49" s="24"/>
      <c r="AJ49" s="24" t="str">
        <f t="shared" si="177"/>
        <v/>
      </c>
      <c r="AK49" s="24"/>
      <c r="AL49" s="24"/>
      <c r="AM49" s="24" t="str">
        <f t="shared" si="178"/>
        <v/>
      </c>
      <c r="AN49" s="24"/>
      <c r="AO49" s="24"/>
      <c r="AP49" s="24" t="str">
        <f t="shared" si="179"/>
        <v/>
      </c>
      <c r="AQ49" s="24"/>
      <c r="AR49" s="24"/>
      <c r="AS49" s="24" t="str">
        <f t="shared" si="180"/>
        <v/>
      </c>
      <c r="AT49" s="24"/>
      <c r="AU49" s="24"/>
      <c r="AV49" s="24" t="str">
        <f t="shared" si="181"/>
        <v/>
      </c>
      <c r="AW49" s="24"/>
      <c r="AX49" s="24"/>
      <c r="AY49" s="24" t="str">
        <f t="shared" si="182"/>
        <v/>
      </c>
      <c r="AZ49" s="24"/>
      <c r="BA49" s="24"/>
      <c r="BB49" s="24" t="str">
        <f t="shared" si="183"/>
        <v/>
      </c>
      <c r="BC49" s="24"/>
      <c r="BD49" s="24"/>
      <c r="BE49" s="24" t="str">
        <f t="shared" si="184"/>
        <v/>
      </c>
      <c r="BF49" s="24"/>
      <c r="BG49" s="24"/>
      <c r="BH49" s="24" t="str">
        <f t="shared" si="185"/>
        <v/>
      </c>
      <c r="BI49" s="24"/>
      <c r="BJ49" s="24"/>
      <c r="BK49" s="24" t="str">
        <f t="shared" si="186"/>
        <v/>
      </c>
      <c r="BL49" s="24"/>
      <c r="BM49" s="24"/>
      <c r="BN49" s="24" t="str">
        <f t="shared" si="187"/>
        <v/>
      </c>
      <c r="BO49" s="24"/>
      <c r="BP49" s="24"/>
      <c r="BQ49" s="24" t="str">
        <f t="shared" si="188"/>
        <v/>
      </c>
      <c r="BR49" s="24"/>
      <c r="BS49" s="24"/>
      <c r="BT49" s="24" t="str">
        <f t="shared" si="189"/>
        <v/>
      </c>
      <c r="BU49" s="24"/>
      <c r="BV49" s="24"/>
      <c r="BW49" s="24" t="str">
        <f t="shared" si="190"/>
        <v/>
      </c>
      <c r="BX49" s="24"/>
      <c r="BY49" s="24"/>
      <c r="BZ49" s="24" t="str">
        <f t="shared" si="191"/>
        <v/>
      </c>
      <c r="CA49" s="24"/>
      <c r="CB49" s="24"/>
      <c r="CC49" s="24" t="str">
        <f t="shared" si="192"/>
        <v/>
      </c>
      <c r="CD49" s="24"/>
      <c r="CE49" s="24"/>
      <c r="CF49" s="24" t="str">
        <f t="shared" si="193"/>
        <v/>
      </c>
      <c r="CG49" s="24"/>
      <c r="CH49" s="24"/>
      <c r="CI49" s="24" t="str">
        <f t="shared" si="194"/>
        <v/>
      </c>
      <c r="CJ49" s="24"/>
      <c r="CK49" s="24"/>
      <c r="CL49" s="24" t="str">
        <f t="shared" si="195"/>
        <v/>
      </c>
      <c r="CM49" s="24"/>
      <c r="CN49" s="25"/>
      <c r="HH49" s="72" t="str">
        <f t="shared" si="114"/>
        <v/>
      </c>
      <c r="HI49" s="72" t="str">
        <f t="shared" si="115"/>
        <v/>
      </c>
      <c r="HJ49" s="72" t="str">
        <f t="shared" si="116"/>
        <v/>
      </c>
      <c r="HK49" s="72" t="str">
        <f t="shared" si="117"/>
        <v/>
      </c>
      <c r="HL49" s="72" t="str">
        <f t="shared" si="118"/>
        <v/>
      </c>
      <c r="HX49" s="72" t="str">
        <f t="shared" si="130"/>
        <v/>
      </c>
      <c r="HY49" s="72" t="str">
        <f t="shared" si="131"/>
        <v/>
      </c>
      <c r="HZ49" s="72" t="str">
        <f t="shared" si="132"/>
        <v/>
      </c>
      <c r="IA49" s="72" t="str">
        <f t="shared" si="133"/>
        <v/>
      </c>
      <c r="IB49" s="72" t="str">
        <f t="shared" si="134"/>
        <v/>
      </c>
    </row>
    <row r="50" spans="1:236" hidden="1" x14ac:dyDescent="0.25">
      <c r="A50" s="23">
        <v>16</v>
      </c>
      <c r="B50" s="24"/>
      <c r="C50" s="24" t="str">
        <f t="shared" si="166"/>
        <v/>
      </c>
      <c r="D50" s="24"/>
      <c r="E50" s="24"/>
      <c r="F50" s="24" t="str">
        <f t="shared" si="167"/>
        <v/>
      </c>
      <c r="G50" s="24"/>
      <c r="H50" s="24"/>
      <c r="I50" s="24" t="str">
        <f t="shared" si="168"/>
        <v/>
      </c>
      <c r="J50" s="24"/>
      <c r="K50" s="24"/>
      <c r="L50" s="24" t="str">
        <f t="shared" si="169"/>
        <v/>
      </c>
      <c r="M50" s="24"/>
      <c r="N50" s="24"/>
      <c r="O50" s="24" t="str">
        <f t="shared" si="170"/>
        <v/>
      </c>
      <c r="P50" s="24"/>
      <c r="Q50" s="24"/>
      <c r="R50" s="24" t="str">
        <f t="shared" si="171"/>
        <v/>
      </c>
      <c r="S50" s="24"/>
      <c r="T50" s="24"/>
      <c r="U50" s="24" t="str">
        <f t="shared" si="172"/>
        <v/>
      </c>
      <c r="V50" s="24"/>
      <c r="W50" s="24"/>
      <c r="X50" s="24" t="str">
        <f t="shared" si="173"/>
        <v/>
      </c>
      <c r="Y50" s="24"/>
      <c r="Z50" s="24"/>
      <c r="AA50" s="24" t="str">
        <f t="shared" si="174"/>
        <v/>
      </c>
      <c r="AB50" s="24"/>
      <c r="AC50" s="24"/>
      <c r="AD50" s="24" t="str">
        <f t="shared" si="175"/>
        <v/>
      </c>
      <c r="AE50" s="24"/>
      <c r="AF50" s="24"/>
      <c r="AG50" s="24" t="str">
        <f t="shared" si="176"/>
        <v/>
      </c>
      <c r="AH50" s="24"/>
      <c r="AI50" s="24"/>
      <c r="AJ50" s="24" t="str">
        <f t="shared" si="177"/>
        <v/>
      </c>
      <c r="AK50" s="24"/>
      <c r="AL50" s="24"/>
      <c r="AM50" s="24" t="str">
        <f t="shared" si="178"/>
        <v/>
      </c>
      <c r="AN50" s="24"/>
      <c r="AO50" s="24"/>
      <c r="AP50" s="24" t="str">
        <f t="shared" si="179"/>
        <v/>
      </c>
      <c r="AQ50" s="24"/>
      <c r="AR50" s="24"/>
      <c r="AS50" s="24" t="str">
        <f t="shared" si="180"/>
        <v/>
      </c>
      <c r="AT50" s="24"/>
      <c r="AU50" s="24"/>
      <c r="AV50" s="24" t="str">
        <f t="shared" si="181"/>
        <v/>
      </c>
      <c r="AW50" s="24"/>
      <c r="AX50" s="24"/>
      <c r="AY50" s="24" t="str">
        <f t="shared" si="182"/>
        <v/>
      </c>
      <c r="AZ50" s="24"/>
      <c r="BA50" s="24"/>
      <c r="BB50" s="24" t="str">
        <f t="shared" si="183"/>
        <v/>
      </c>
      <c r="BC50" s="24"/>
      <c r="BD50" s="24"/>
      <c r="BE50" s="24" t="str">
        <f t="shared" si="184"/>
        <v/>
      </c>
      <c r="BF50" s="24"/>
      <c r="BG50" s="24"/>
      <c r="BH50" s="24" t="str">
        <f t="shared" si="185"/>
        <v/>
      </c>
      <c r="BI50" s="24"/>
      <c r="BJ50" s="24"/>
      <c r="BK50" s="24" t="str">
        <f t="shared" si="186"/>
        <v/>
      </c>
      <c r="BL50" s="24"/>
      <c r="BM50" s="24"/>
      <c r="BN50" s="24" t="str">
        <f t="shared" si="187"/>
        <v/>
      </c>
      <c r="BO50" s="24"/>
      <c r="BP50" s="24"/>
      <c r="BQ50" s="24" t="str">
        <f t="shared" si="188"/>
        <v/>
      </c>
      <c r="BR50" s="24"/>
      <c r="BS50" s="24"/>
      <c r="BT50" s="24" t="str">
        <f t="shared" si="189"/>
        <v/>
      </c>
      <c r="BU50" s="24"/>
      <c r="BV50" s="24"/>
      <c r="BW50" s="24" t="str">
        <f t="shared" si="190"/>
        <v/>
      </c>
      <c r="BX50" s="24"/>
      <c r="BY50" s="24"/>
      <c r="BZ50" s="24" t="str">
        <f t="shared" si="191"/>
        <v/>
      </c>
      <c r="CA50" s="24"/>
      <c r="CB50" s="24"/>
      <c r="CC50" s="24" t="str">
        <f t="shared" si="192"/>
        <v/>
      </c>
      <c r="CD50" s="24"/>
      <c r="CE50" s="24"/>
      <c r="CF50" s="24" t="str">
        <f t="shared" si="193"/>
        <v/>
      </c>
      <c r="CG50" s="24"/>
      <c r="CH50" s="24"/>
      <c r="CI50" s="24" t="str">
        <f t="shared" si="194"/>
        <v/>
      </c>
      <c r="CJ50" s="24"/>
      <c r="CK50" s="24"/>
      <c r="CL50" s="24" t="str">
        <f t="shared" si="195"/>
        <v/>
      </c>
      <c r="CM50" s="24"/>
      <c r="CN50" s="25"/>
      <c r="HH50" s="72" t="str">
        <f t="shared" si="114"/>
        <v/>
      </c>
      <c r="HI50" s="72" t="str">
        <f t="shared" si="115"/>
        <v/>
      </c>
      <c r="HJ50" s="72" t="str">
        <f t="shared" si="116"/>
        <v/>
      </c>
      <c r="HK50" s="72" t="str">
        <f t="shared" si="117"/>
        <v/>
      </c>
      <c r="HL50" s="72" t="str">
        <f t="shared" si="118"/>
        <v/>
      </c>
      <c r="HX50" s="72" t="str">
        <f t="shared" si="130"/>
        <v/>
      </c>
      <c r="HY50" s="72" t="str">
        <f t="shared" si="131"/>
        <v/>
      </c>
      <c r="HZ50" s="72" t="str">
        <f t="shared" si="132"/>
        <v/>
      </c>
      <c r="IA50" s="72" t="str">
        <f t="shared" si="133"/>
        <v/>
      </c>
      <c r="IB50" s="72" t="str">
        <f t="shared" si="134"/>
        <v/>
      </c>
    </row>
    <row r="51" spans="1:236" hidden="1" x14ac:dyDescent="0.25">
      <c r="A51" s="23">
        <v>17</v>
      </c>
      <c r="B51" s="24"/>
      <c r="C51" s="24" t="str">
        <f t="shared" si="166"/>
        <v/>
      </c>
      <c r="D51" s="24"/>
      <c r="E51" s="24"/>
      <c r="F51" s="24" t="str">
        <f t="shared" si="167"/>
        <v/>
      </c>
      <c r="G51" s="24"/>
      <c r="H51" s="24"/>
      <c r="I51" s="24" t="str">
        <f t="shared" si="168"/>
        <v/>
      </c>
      <c r="J51" s="24"/>
      <c r="K51" s="24"/>
      <c r="L51" s="24" t="str">
        <f t="shared" si="169"/>
        <v/>
      </c>
      <c r="M51" s="24"/>
      <c r="N51" s="24"/>
      <c r="O51" s="24" t="str">
        <f t="shared" si="170"/>
        <v/>
      </c>
      <c r="P51" s="24"/>
      <c r="Q51" s="24"/>
      <c r="R51" s="24" t="str">
        <f t="shared" si="171"/>
        <v/>
      </c>
      <c r="S51" s="24"/>
      <c r="T51" s="24"/>
      <c r="U51" s="24" t="str">
        <f t="shared" si="172"/>
        <v/>
      </c>
      <c r="V51" s="24"/>
      <c r="W51" s="24"/>
      <c r="X51" s="24" t="str">
        <f t="shared" si="173"/>
        <v/>
      </c>
      <c r="Y51" s="24"/>
      <c r="Z51" s="24"/>
      <c r="AA51" s="24" t="str">
        <f t="shared" si="174"/>
        <v/>
      </c>
      <c r="AB51" s="24"/>
      <c r="AC51" s="24"/>
      <c r="AD51" s="24" t="str">
        <f t="shared" si="175"/>
        <v/>
      </c>
      <c r="AE51" s="24"/>
      <c r="AF51" s="24"/>
      <c r="AG51" s="24" t="str">
        <f t="shared" si="176"/>
        <v/>
      </c>
      <c r="AH51" s="24"/>
      <c r="AI51" s="24"/>
      <c r="AJ51" s="24" t="str">
        <f t="shared" si="177"/>
        <v/>
      </c>
      <c r="AK51" s="24"/>
      <c r="AL51" s="24"/>
      <c r="AM51" s="24" t="str">
        <f t="shared" si="178"/>
        <v/>
      </c>
      <c r="AN51" s="24"/>
      <c r="AO51" s="24"/>
      <c r="AP51" s="24" t="str">
        <f t="shared" si="179"/>
        <v/>
      </c>
      <c r="AQ51" s="24"/>
      <c r="AR51" s="24"/>
      <c r="AS51" s="24" t="str">
        <f t="shared" si="180"/>
        <v/>
      </c>
      <c r="AT51" s="24"/>
      <c r="AU51" s="24"/>
      <c r="AV51" s="24" t="str">
        <f t="shared" si="181"/>
        <v/>
      </c>
      <c r="AW51" s="24"/>
      <c r="AX51" s="24"/>
      <c r="AY51" s="24" t="str">
        <f t="shared" si="182"/>
        <v/>
      </c>
      <c r="AZ51" s="24"/>
      <c r="BA51" s="24"/>
      <c r="BB51" s="24" t="str">
        <f t="shared" si="183"/>
        <v/>
      </c>
      <c r="BC51" s="24"/>
      <c r="BD51" s="24"/>
      <c r="BE51" s="24" t="str">
        <f t="shared" si="184"/>
        <v/>
      </c>
      <c r="BF51" s="24"/>
      <c r="BG51" s="24"/>
      <c r="BH51" s="24" t="str">
        <f t="shared" si="185"/>
        <v/>
      </c>
      <c r="BI51" s="24"/>
      <c r="BJ51" s="24"/>
      <c r="BK51" s="24" t="str">
        <f t="shared" si="186"/>
        <v/>
      </c>
      <c r="BL51" s="24"/>
      <c r="BM51" s="24"/>
      <c r="BN51" s="24" t="str">
        <f t="shared" si="187"/>
        <v/>
      </c>
      <c r="BO51" s="24"/>
      <c r="BP51" s="24"/>
      <c r="BQ51" s="24" t="str">
        <f t="shared" si="188"/>
        <v/>
      </c>
      <c r="BR51" s="24"/>
      <c r="BS51" s="24"/>
      <c r="BT51" s="24" t="str">
        <f t="shared" si="189"/>
        <v/>
      </c>
      <c r="BU51" s="24"/>
      <c r="BV51" s="24"/>
      <c r="BW51" s="24" t="str">
        <f t="shared" si="190"/>
        <v/>
      </c>
      <c r="BX51" s="24"/>
      <c r="BY51" s="24"/>
      <c r="BZ51" s="24" t="str">
        <f t="shared" si="191"/>
        <v/>
      </c>
      <c r="CA51" s="24"/>
      <c r="CB51" s="24"/>
      <c r="CC51" s="24" t="str">
        <f t="shared" si="192"/>
        <v/>
      </c>
      <c r="CD51" s="24"/>
      <c r="CE51" s="24"/>
      <c r="CF51" s="24" t="str">
        <f t="shared" si="193"/>
        <v/>
      </c>
      <c r="CG51" s="24"/>
      <c r="CH51" s="24"/>
      <c r="CI51" s="24" t="str">
        <f t="shared" si="194"/>
        <v/>
      </c>
      <c r="CJ51" s="24"/>
      <c r="CK51" s="24"/>
      <c r="CL51" s="24" t="str">
        <f t="shared" si="195"/>
        <v/>
      </c>
      <c r="CM51" s="24"/>
      <c r="CN51" s="25"/>
      <c r="HH51" s="72" t="str">
        <f t="shared" si="114"/>
        <v/>
      </c>
      <c r="HI51" s="72" t="str">
        <f t="shared" si="115"/>
        <v/>
      </c>
      <c r="HJ51" s="72" t="str">
        <f t="shared" si="116"/>
        <v/>
      </c>
      <c r="HK51" s="72" t="str">
        <f t="shared" si="117"/>
        <v/>
      </c>
      <c r="HL51" s="72" t="str">
        <f t="shared" si="118"/>
        <v/>
      </c>
      <c r="HX51" s="72" t="str">
        <f t="shared" si="130"/>
        <v/>
      </c>
      <c r="HY51" s="72" t="str">
        <f t="shared" si="131"/>
        <v/>
      </c>
      <c r="HZ51" s="72" t="str">
        <f t="shared" si="132"/>
        <v/>
      </c>
      <c r="IA51" s="72" t="str">
        <f t="shared" si="133"/>
        <v/>
      </c>
      <c r="IB51" s="72" t="str">
        <f t="shared" si="134"/>
        <v/>
      </c>
    </row>
    <row r="52" spans="1:236" hidden="1" x14ac:dyDescent="0.25">
      <c r="A52" s="23">
        <v>18</v>
      </c>
      <c r="B52" s="24"/>
      <c r="C52" s="24" t="str">
        <f t="shared" si="166"/>
        <v/>
      </c>
      <c r="D52" s="24"/>
      <c r="E52" s="24"/>
      <c r="F52" s="24" t="str">
        <f t="shared" si="167"/>
        <v/>
      </c>
      <c r="G52" s="24"/>
      <c r="H52" s="24"/>
      <c r="I52" s="24" t="str">
        <f t="shared" si="168"/>
        <v/>
      </c>
      <c r="J52" s="24"/>
      <c r="K52" s="24"/>
      <c r="L52" s="24" t="str">
        <f t="shared" si="169"/>
        <v/>
      </c>
      <c r="M52" s="24"/>
      <c r="N52" s="24"/>
      <c r="O52" s="24" t="str">
        <f t="shared" si="170"/>
        <v/>
      </c>
      <c r="P52" s="24"/>
      <c r="Q52" s="24"/>
      <c r="R52" s="24" t="str">
        <f t="shared" si="171"/>
        <v/>
      </c>
      <c r="S52" s="24"/>
      <c r="T52" s="24"/>
      <c r="U52" s="24" t="str">
        <f t="shared" si="172"/>
        <v/>
      </c>
      <c r="V52" s="24"/>
      <c r="W52" s="24"/>
      <c r="X52" s="24" t="str">
        <f t="shared" si="173"/>
        <v/>
      </c>
      <c r="Y52" s="24"/>
      <c r="Z52" s="24"/>
      <c r="AA52" s="24" t="str">
        <f t="shared" si="174"/>
        <v/>
      </c>
      <c r="AB52" s="24"/>
      <c r="AC52" s="24"/>
      <c r="AD52" s="24" t="str">
        <f t="shared" si="175"/>
        <v/>
      </c>
      <c r="AE52" s="24"/>
      <c r="AF52" s="24"/>
      <c r="AG52" s="24" t="str">
        <f t="shared" si="176"/>
        <v/>
      </c>
      <c r="AH52" s="24"/>
      <c r="AI52" s="24"/>
      <c r="AJ52" s="24" t="str">
        <f t="shared" si="177"/>
        <v/>
      </c>
      <c r="AK52" s="24"/>
      <c r="AL52" s="24"/>
      <c r="AM52" s="24" t="str">
        <f t="shared" si="178"/>
        <v/>
      </c>
      <c r="AN52" s="24"/>
      <c r="AO52" s="24"/>
      <c r="AP52" s="24" t="str">
        <f t="shared" si="179"/>
        <v/>
      </c>
      <c r="AQ52" s="24"/>
      <c r="AR52" s="24"/>
      <c r="AS52" s="24" t="str">
        <f t="shared" si="180"/>
        <v/>
      </c>
      <c r="AT52" s="24"/>
      <c r="AU52" s="24"/>
      <c r="AV52" s="24" t="str">
        <f t="shared" si="181"/>
        <v/>
      </c>
      <c r="AW52" s="24"/>
      <c r="AX52" s="24"/>
      <c r="AY52" s="24" t="str">
        <f t="shared" si="182"/>
        <v/>
      </c>
      <c r="AZ52" s="24"/>
      <c r="BA52" s="24"/>
      <c r="BB52" s="24" t="str">
        <f t="shared" si="183"/>
        <v/>
      </c>
      <c r="BC52" s="24"/>
      <c r="BD52" s="24"/>
      <c r="BE52" s="24" t="str">
        <f t="shared" si="184"/>
        <v/>
      </c>
      <c r="BF52" s="24"/>
      <c r="BG52" s="24"/>
      <c r="BH52" s="24" t="str">
        <f t="shared" si="185"/>
        <v/>
      </c>
      <c r="BI52" s="24"/>
      <c r="BJ52" s="24"/>
      <c r="BK52" s="24" t="str">
        <f t="shared" si="186"/>
        <v/>
      </c>
      <c r="BL52" s="24"/>
      <c r="BM52" s="24"/>
      <c r="BN52" s="24" t="str">
        <f t="shared" si="187"/>
        <v/>
      </c>
      <c r="BO52" s="24"/>
      <c r="BP52" s="24"/>
      <c r="BQ52" s="24" t="str">
        <f t="shared" si="188"/>
        <v/>
      </c>
      <c r="BR52" s="24"/>
      <c r="BS52" s="24"/>
      <c r="BT52" s="24" t="str">
        <f t="shared" si="189"/>
        <v/>
      </c>
      <c r="BU52" s="24"/>
      <c r="BV52" s="24"/>
      <c r="BW52" s="24" t="str">
        <f t="shared" si="190"/>
        <v/>
      </c>
      <c r="BX52" s="24"/>
      <c r="BY52" s="24"/>
      <c r="BZ52" s="24" t="str">
        <f t="shared" si="191"/>
        <v/>
      </c>
      <c r="CA52" s="24"/>
      <c r="CB52" s="24"/>
      <c r="CC52" s="24" t="str">
        <f t="shared" si="192"/>
        <v/>
      </c>
      <c r="CD52" s="24"/>
      <c r="CE52" s="24"/>
      <c r="CF52" s="24" t="str">
        <f t="shared" si="193"/>
        <v/>
      </c>
      <c r="CG52" s="24"/>
      <c r="CH52" s="24"/>
      <c r="CI52" s="24" t="str">
        <f t="shared" si="194"/>
        <v/>
      </c>
      <c r="CJ52" s="24"/>
      <c r="CK52" s="24"/>
      <c r="CL52" s="24" t="str">
        <f t="shared" si="195"/>
        <v/>
      </c>
      <c r="CM52" s="24"/>
      <c r="CN52" s="25"/>
      <c r="HH52" s="72" t="str">
        <f t="shared" si="114"/>
        <v/>
      </c>
      <c r="HI52" s="72" t="str">
        <f t="shared" si="115"/>
        <v/>
      </c>
      <c r="HJ52" s="72" t="str">
        <f t="shared" si="116"/>
        <v/>
      </c>
      <c r="HK52" s="72" t="str">
        <f t="shared" si="117"/>
        <v/>
      </c>
      <c r="HL52" s="72" t="str">
        <f t="shared" si="118"/>
        <v/>
      </c>
      <c r="HX52" s="72" t="str">
        <f t="shared" si="130"/>
        <v/>
      </c>
      <c r="HY52" s="72" t="str">
        <f t="shared" si="131"/>
        <v/>
      </c>
      <c r="HZ52" s="72" t="str">
        <f t="shared" si="132"/>
        <v/>
      </c>
      <c r="IA52" s="72" t="str">
        <f t="shared" si="133"/>
        <v/>
      </c>
      <c r="IB52" s="72" t="str">
        <f t="shared" si="134"/>
        <v/>
      </c>
    </row>
    <row r="53" spans="1:236" hidden="1" x14ac:dyDescent="0.25">
      <c r="A53" s="23">
        <v>19</v>
      </c>
      <c r="B53" s="24"/>
      <c r="C53" s="24" t="str">
        <f t="shared" si="166"/>
        <v/>
      </c>
      <c r="D53" s="24"/>
      <c r="E53" s="24"/>
      <c r="F53" s="24" t="str">
        <f t="shared" si="167"/>
        <v/>
      </c>
      <c r="G53" s="24"/>
      <c r="H53" s="24"/>
      <c r="I53" s="24" t="str">
        <f t="shared" si="168"/>
        <v/>
      </c>
      <c r="J53" s="24"/>
      <c r="K53" s="24"/>
      <c r="L53" s="24" t="str">
        <f t="shared" si="169"/>
        <v/>
      </c>
      <c r="M53" s="24"/>
      <c r="N53" s="24"/>
      <c r="O53" s="24" t="str">
        <f t="shared" si="170"/>
        <v/>
      </c>
      <c r="P53" s="24"/>
      <c r="Q53" s="24"/>
      <c r="R53" s="24" t="str">
        <f t="shared" si="171"/>
        <v/>
      </c>
      <c r="S53" s="24"/>
      <c r="T53" s="24"/>
      <c r="U53" s="24" t="str">
        <f t="shared" si="172"/>
        <v/>
      </c>
      <c r="V53" s="24"/>
      <c r="W53" s="24"/>
      <c r="X53" s="24" t="str">
        <f t="shared" si="173"/>
        <v/>
      </c>
      <c r="Y53" s="24"/>
      <c r="Z53" s="24"/>
      <c r="AA53" s="24" t="str">
        <f t="shared" si="174"/>
        <v/>
      </c>
      <c r="AB53" s="24"/>
      <c r="AC53" s="24"/>
      <c r="AD53" s="24" t="str">
        <f t="shared" si="175"/>
        <v/>
      </c>
      <c r="AE53" s="24"/>
      <c r="AF53" s="24"/>
      <c r="AG53" s="24" t="str">
        <f t="shared" si="176"/>
        <v/>
      </c>
      <c r="AH53" s="24"/>
      <c r="AI53" s="24"/>
      <c r="AJ53" s="24" t="str">
        <f t="shared" si="177"/>
        <v/>
      </c>
      <c r="AK53" s="24"/>
      <c r="AL53" s="24"/>
      <c r="AM53" s="24" t="str">
        <f t="shared" si="178"/>
        <v/>
      </c>
      <c r="AN53" s="24"/>
      <c r="AO53" s="24"/>
      <c r="AP53" s="24" t="str">
        <f t="shared" si="179"/>
        <v/>
      </c>
      <c r="AQ53" s="24"/>
      <c r="AR53" s="24"/>
      <c r="AS53" s="24" t="str">
        <f t="shared" si="180"/>
        <v/>
      </c>
      <c r="AT53" s="24"/>
      <c r="AU53" s="24"/>
      <c r="AV53" s="24" t="str">
        <f t="shared" si="181"/>
        <v/>
      </c>
      <c r="AW53" s="24"/>
      <c r="AX53" s="24"/>
      <c r="AY53" s="24" t="str">
        <f t="shared" si="182"/>
        <v/>
      </c>
      <c r="AZ53" s="24"/>
      <c r="BA53" s="24"/>
      <c r="BB53" s="24" t="str">
        <f t="shared" si="183"/>
        <v/>
      </c>
      <c r="BC53" s="24"/>
      <c r="BD53" s="24"/>
      <c r="BE53" s="24" t="str">
        <f t="shared" si="184"/>
        <v/>
      </c>
      <c r="BF53" s="24"/>
      <c r="BG53" s="24"/>
      <c r="BH53" s="24" t="str">
        <f t="shared" si="185"/>
        <v/>
      </c>
      <c r="BI53" s="24"/>
      <c r="BJ53" s="24"/>
      <c r="BK53" s="24" t="str">
        <f t="shared" si="186"/>
        <v/>
      </c>
      <c r="BL53" s="24"/>
      <c r="BM53" s="24"/>
      <c r="BN53" s="24" t="str">
        <f t="shared" si="187"/>
        <v/>
      </c>
      <c r="BO53" s="24"/>
      <c r="BP53" s="24"/>
      <c r="BQ53" s="24" t="str">
        <f t="shared" si="188"/>
        <v/>
      </c>
      <c r="BR53" s="24"/>
      <c r="BS53" s="24"/>
      <c r="BT53" s="24" t="str">
        <f t="shared" si="189"/>
        <v/>
      </c>
      <c r="BU53" s="24"/>
      <c r="BV53" s="24"/>
      <c r="BW53" s="24" t="str">
        <f t="shared" si="190"/>
        <v/>
      </c>
      <c r="BX53" s="24"/>
      <c r="BY53" s="24"/>
      <c r="BZ53" s="24" t="str">
        <f t="shared" si="191"/>
        <v/>
      </c>
      <c r="CA53" s="24"/>
      <c r="CB53" s="24"/>
      <c r="CC53" s="24" t="str">
        <f t="shared" si="192"/>
        <v/>
      </c>
      <c r="CD53" s="24"/>
      <c r="CE53" s="24"/>
      <c r="CF53" s="24" t="str">
        <f t="shared" si="193"/>
        <v/>
      </c>
      <c r="CG53" s="24"/>
      <c r="CH53" s="24"/>
      <c r="CI53" s="24" t="str">
        <f t="shared" si="194"/>
        <v/>
      </c>
      <c r="CJ53" s="24"/>
      <c r="CK53" s="24"/>
      <c r="CL53" s="24" t="str">
        <f t="shared" si="195"/>
        <v/>
      </c>
      <c r="CM53" s="24"/>
      <c r="CN53" s="25"/>
      <c r="HH53" s="72" t="str">
        <f t="shared" si="114"/>
        <v/>
      </c>
      <c r="HI53" s="72" t="str">
        <f t="shared" si="115"/>
        <v/>
      </c>
      <c r="HJ53" s="72" t="str">
        <f t="shared" si="116"/>
        <v/>
      </c>
      <c r="HK53" s="72" t="str">
        <f t="shared" si="117"/>
        <v/>
      </c>
      <c r="HL53" s="72" t="str">
        <f t="shared" si="118"/>
        <v/>
      </c>
      <c r="HX53" s="72" t="str">
        <f t="shared" si="130"/>
        <v/>
      </c>
      <c r="HY53" s="72" t="str">
        <f t="shared" si="131"/>
        <v/>
      </c>
      <c r="HZ53" s="72" t="str">
        <f t="shared" si="132"/>
        <v/>
      </c>
      <c r="IA53" s="72" t="str">
        <f t="shared" si="133"/>
        <v/>
      </c>
      <c r="IB53" s="72" t="str">
        <f t="shared" si="134"/>
        <v/>
      </c>
    </row>
    <row r="54" spans="1:236" hidden="1" x14ac:dyDescent="0.25">
      <c r="A54" s="23">
        <v>20</v>
      </c>
      <c r="B54" s="24"/>
      <c r="C54" s="24" t="str">
        <f t="shared" si="166"/>
        <v/>
      </c>
      <c r="D54" s="24"/>
      <c r="E54" s="24"/>
      <c r="F54" s="24" t="str">
        <f t="shared" si="167"/>
        <v/>
      </c>
      <c r="G54" s="24"/>
      <c r="H54" s="24"/>
      <c r="I54" s="24" t="str">
        <f t="shared" si="168"/>
        <v/>
      </c>
      <c r="J54" s="24"/>
      <c r="K54" s="24"/>
      <c r="L54" s="24" t="str">
        <f t="shared" si="169"/>
        <v/>
      </c>
      <c r="M54" s="24"/>
      <c r="N54" s="24"/>
      <c r="O54" s="24" t="str">
        <f t="shared" si="170"/>
        <v/>
      </c>
      <c r="P54" s="24"/>
      <c r="Q54" s="24"/>
      <c r="R54" s="24" t="str">
        <f t="shared" si="171"/>
        <v/>
      </c>
      <c r="S54" s="24"/>
      <c r="T54" s="24"/>
      <c r="U54" s="24" t="str">
        <f t="shared" si="172"/>
        <v/>
      </c>
      <c r="V54" s="24"/>
      <c r="W54" s="24"/>
      <c r="X54" s="24" t="str">
        <f t="shared" si="173"/>
        <v/>
      </c>
      <c r="Y54" s="24"/>
      <c r="Z54" s="24"/>
      <c r="AA54" s="24" t="str">
        <f t="shared" si="174"/>
        <v/>
      </c>
      <c r="AB54" s="24"/>
      <c r="AC54" s="24"/>
      <c r="AD54" s="24" t="str">
        <f t="shared" si="175"/>
        <v/>
      </c>
      <c r="AE54" s="24"/>
      <c r="AF54" s="24"/>
      <c r="AG54" s="24" t="str">
        <f t="shared" si="176"/>
        <v/>
      </c>
      <c r="AH54" s="24"/>
      <c r="AI54" s="24"/>
      <c r="AJ54" s="24" t="str">
        <f t="shared" si="177"/>
        <v/>
      </c>
      <c r="AK54" s="24"/>
      <c r="AL54" s="24"/>
      <c r="AM54" s="24" t="str">
        <f t="shared" si="178"/>
        <v/>
      </c>
      <c r="AN54" s="24"/>
      <c r="AO54" s="24"/>
      <c r="AP54" s="24" t="str">
        <f t="shared" si="179"/>
        <v/>
      </c>
      <c r="AQ54" s="24"/>
      <c r="AR54" s="24"/>
      <c r="AS54" s="24" t="str">
        <f t="shared" si="180"/>
        <v/>
      </c>
      <c r="AT54" s="24"/>
      <c r="AU54" s="24"/>
      <c r="AV54" s="24" t="str">
        <f t="shared" si="181"/>
        <v/>
      </c>
      <c r="AW54" s="24"/>
      <c r="AX54" s="24"/>
      <c r="AY54" s="24" t="str">
        <f t="shared" si="182"/>
        <v/>
      </c>
      <c r="AZ54" s="24"/>
      <c r="BA54" s="24"/>
      <c r="BB54" s="24" t="str">
        <f t="shared" si="183"/>
        <v/>
      </c>
      <c r="BC54" s="24"/>
      <c r="BD54" s="24"/>
      <c r="BE54" s="24" t="str">
        <f t="shared" si="184"/>
        <v/>
      </c>
      <c r="BF54" s="24"/>
      <c r="BG54" s="24"/>
      <c r="BH54" s="24" t="str">
        <f t="shared" si="185"/>
        <v/>
      </c>
      <c r="BI54" s="24"/>
      <c r="BJ54" s="24"/>
      <c r="BK54" s="24" t="str">
        <f t="shared" si="186"/>
        <v/>
      </c>
      <c r="BL54" s="24"/>
      <c r="BM54" s="24"/>
      <c r="BN54" s="24" t="str">
        <f t="shared" si="187"/>
        <v/>
      </c>
      <c r="BO54" s="24"/>
      <c r="BP54" s="24"/>
      <c r="BQ54" s="24" t="str">
        <f t="shared" si="188"/>
        <v/>
      </c>
      <c r="BR54" s="24"/>
      <c r="BS54" s="24"/>
      <c r="BT54" s="24" t="str">
        <f t="shared" si="189"/>
        <v/>
      </c>
      <c r="BU54" s="24"/>
      <c r="BV54" s="24"/>
      <c r="BW54" s="24" t="str">
        <f t="shared" si="190"/>
        <v/>
      </c>
      <c r="BX54" s="24"/>
      <c r="BY54" s="24"/>
      <c r="BZ54" s="24" t="str">
        <f t="shared" si="191"/>
        <v/>
      </c>
      <c r="CA54" s="24"/>
      <c r="CB54" s="24"/>
      <c r="CC54" s="24" t="str">
        <f t="shared" si="192"/>
        <v/>
      </c>
      <c r="CD54" s="24"/>
      <c r="CE54" s="24"/>
      <c r="CF54" s="24" t="str">
        <f t="shared" si="193"/>
        <v/>
      </c>
      <c r="CG54" s="24"/>
      <c r="CH54" s="24"/>
      <c r="CI54" s="24" t="str">
        <f t="shared" si="194"/>
        <v/>
      </c>
      <c r="CJ54" s="24"/>
      <c r="CK54" s="24"/>
      <c r="CL54" s="24" t="str">
        <f t="shared" si="195"/>
        <v/>
      </c>
      <c r="CM54" s="24"/>
      <c r="CN54" s="25"/>
      <c r="HH54" s="72" t="str">
        <f t="shared" si="114"/>
        <v/>
      </c>
      <c r="HI54" s="72" t="str">
        <f t="shared" si="115"/>
        <v/>
      </c>
      <c r="HJ54" s="72" t="str">
        <f t="shared" si="116"/>
        <v/>
      </c>
      <c r="HK54" s="72" t="str">
        <f t="shared" si="117"/>
        <v/>
      </c>
      <c r="HL54" s="72" t="str">
        <f t="shared" si="118"/>
        <v/>
      </c>
      <c r="HX54" s="72" t="str">
        <f t="shared" si="130"/>
        <v/>
      </c>
      <c r="HY54" s="72" t="str">
        <f t="shared" si="131"/>
        <v/>
      </c>
      <c r="HZ54" s="72" t="str">
        <f t="shared" si="132"/>
        <v/>
      </c>
      <c r="IA54" s="72" t="str">
        <f t="shared" si="133"/>
        <v/>
      </c>
      <c r="IB54" s="72" t="str">
        <f t="shared" si="134"/>
        <v/>
      </c>
    </row>
    <row r="55" spans="1:236" hidden="1" x14ac:dyDescent="0.25">
      <c r="A55" s="23">
        <v>21</v>
      </c>
      <c r="B55" s="24"/>
      <c r="C55" s="24" t="str">
        <f t="shared" si="166"/>
        <v/>
      </c>
      <c r="D55" s="24"/>
      <c r="E55" s="24"/>
      <c r="F55" s="24" t="str">
        <f t="shared" si="167"/>
        <v/>
      </c>
      <c r="G55" s="24"/>
      <c r="H55" s="24"/>
      <c r="I55" s="24" t="str">
        <f t="shared" si="168"/>
        <v/>
      </c>
      <c r="J55" s="24"/>
      <c r="K55" s="24"/>
      <c r="L55" s="24" t="str">
        <f t="shared" si="169"/>
        <v/>
      </c>
      <c r="M55" s="24"/>
      <c r="N55" s="24"/>
      <c r="O55" s="24" t="str">
        <f t="shared" si="170"/>
        <v/>
      </c>
      <c r="P55" s="24"/>
      <c r="Q55" s="24"/>
      <c r="R55" s="24" t="str">
        <f t="shared" si="171"/>
        <v/>
      </c>
      <c r="S55" s="24"/>
      <c r="T55" s="24"/>
      <c r="U55" s="24" t="str">
        <f t="shared" si="172"/>
        <v/>
      </c>
      <c r="V55" s="24"/>
      <c r="W55" s="24"/>
      <c r="X55" s="24" t="str">
        <f t="shared" si="173"/>
        <v/>
      </c>
      <c r="Y55" s="24"/>
      <c r="Z55" s="24"/>
      <c r="AA55" s="24" t="str">
        <f t="shared" si="174"/>
        <v/>
      </c>
      <c r="AB55" s="24"/>
      <c r="AC55" s="24"/>
      <c r="AD55" s="24" t="str">
        <f t="shared" si="175"/>
        <v/>
      </c>
      <c r="AE55" s="24"/>
      <c r="AF55" s="24"/>
      <c r="AG55" s="24" t="str">
        <f t="shared" si="176"/>
        <v/>
      </c>
      <c r="AH55" s="24"/>
      <c r="AI55" s="24"/>
      <c r="AJ55" s="24" t="str">
        <f t="shared" si="177"/>
        <v/>
      </c>
      <c r="AK55" s="24"/>
      <c r="AL55" s="24"/>
      <c r="AM55" s="24" t="str">
        <f t="shared" si="178"/>
        <v/>
      </c>
      <c r="AN55" s="24"/>
      <c r="AO55" s="24"/>
      <c r="AP55" s="24" t="str">
        <f t="shared" si="179"/>
        <v/>
      </c>
      <c r="AQ55" s="24"/>
      <c r="AR55" s="24"/>
      <c r="AS55" s="24" t="str">
        <f t="shared" si="180"/>
        <v/>
      </c>
      <c r="AT55" s="24"/>
      <c r="AU55" s="24"/>
      <c r="AV55" s="24" t="str">
        <f t="shared" si="181"/>
        <v/>
      </c>
      <c r="AW55" s="24"/>
      <c r="AX55" s="24"/>
      <c r="AY55" s="24" t="str">
        <f t="shared" si="182"/>
        <v/>
      </c>
      <c r="AZ55" s="24"/>
      <c r="BA55" s="24"/>
      <c r="BB55" s="24" t="str">
        <f t="shared" si="183"/>
        <v/>
      </c>
      <c r="BC55" s="24"/>
      <c r="BD55" s="24"/>
      <c r="BE55" s="24" t="str">
        <f t="shared" si="184"/>
        <v/>
      </c>
      <c r="BF55" s="24"/>
      <c r="BG55" s="24"/>
      <c r="BH55" s="24" t="str">
        <f t="shared" si="185"/>
        <v/>
      </c>
      <c r="BI55" s="24"/>
      <c r="BJ55" s="24"/>
      <c r="BK55" s="24" t="str">
        <f t="shared" si="186"/>
        <v/>
      </c>
      <c r="BL55" s="24"/>
      <c r="BM55" s="24"/>
      <c r="BN55" s="24" t="str">
        <f t="shared" si="187"/>
        <v/>
      </c>
      <c r="BO55" s="24"/>
      <c r="BP55" s="24"/>
      <c r="BQ55" s="24" t="str">
        <f t="shared" si="188"/>
        <v/>
      </c>
      <c r="BR55" s="24"/>
      <c r="BS55" s="24"/>
      <c r="BT55" s="24" t="str">
        <f t="shared" si="189"/>
        <v/>
      </c>
      <c r="BU55" s="24"/>
      <c r="BV55" s="24"/>
      <c r="BW55" s="24" t="str">
        <f t="shared" si="190"/>
        <v/>
      </c>
      <c r="BX55" s="24"/>
      <c r="BY55" s="24"/>
      <c r="BZ55" s="24" t="str">
        <f t="shared" si="191"/>
        <v/>
      </c>
      <c r="CA55" s="24"/>
      <c r="CB55" s="24"/>
      <c r="CC55" s="24" t="str">
        <f t="shared" si="192"/>
        <v/>
      </c>
      <c r="CD55" s="24"/>
      <c r="CE55" s="24"/>
      <c r="CF55" s="24" t="str">
        <f t="shared" si="193"/>
        <v/>
      </c>
      <c r="CG55" s="24"/>
      <c r="CH55" s="24"/>
      <c r="CI55" s="24" t="str">
        <f t="shared" si="194"/>
        <v/>
      </c>
      <c r="CJ55" s="24"/>
      <c r="CK55" s="24"/>
      <c r="CL55" s="24" t="str">
        <f t="shared" si="195"/>
        <v/>
      </c>
      <c r="CM55" s="24"/>
      <c r="CN55" s="25"/>
      <c r="HH55" s="72" t="str">
        <f t="shared" si="114"/>
        <v/>
      </c>
      <c r="HI55" s="72" t="str">
        <f t="shared" si="115"/>
        <v/>
      </c>
      <c r="HJ55" s="72" t="str">
        <f t="shared" si="116"/>
        <v/>
      </c>
      <c r="HK55" s="72" t="str">
        <f t="shared" si="117"/>
        <v/>
      </c>
      <c r="HL55" s="72" t="str">
        <f t="shared" si="118"/>
        <v/>
      </c>
      <c r="HX55" s="72" t="str">
        <f t="shared" si="130"/>
        <v/>
      </c>
      <c r="HY55" s="72" t="str">
        <f t="shared" si="131"/>
        <v/>
      </c>
      <c r="HZ55" s="72" t="str">
        <f t="shared" si="132"/>
        <v/>
      </c>
      <c r="IA55" s="72" t="str">
        <f t="shared" si="133"/>
        <v/>
      </c>
      <c r="IB55" s="72" t="str">
        <f t="shared" si="134"/>
        <v/>
      </c>
    </row>
    <row r="56" spans="1:236" hidden="1" x14ac:dyDescent="0.25">
      <c r="A56" s="23">
        <v>22</v>
      </c>
      <c r="B56" s="24"/>
      <c r="C56" s="24" t="str">
        <f t="shared" si="166"/>
        <v/>
      </c>
      <c r="D56" s="24"/>
      <c r="E56" s="24"/>
      <c r="F56" s="24" t="str">
        <f t="shared" si="167"/>
        <v/>
      </c>
      <c r="G56" s="24"/>
      <c r="H56" s="24"/>
      <c r="I56" s="24" t="str">
        <f t="shared" si="168"/>
        <v/>
      </c>
      <c r="J56" s="24"/>
      <c r="K56" s="24"/>
      <c r="L56" s="24" t="str">
        <f t="shared" si="169"/>
        <v/>
      </c>
      <c r="M56" s="24"/>
      <c r="N56" s="24"/>
      <c r="O56" s="24" t="str">
        <f t="shared" si="170"/>
        <v/>
      </c>
      <c r="P56" s="24"/>
      <c r="Q56" s="24"/>
      <c r="R56" s="24" t="str">
        <f t="shared" si="171"/>
        <v/>
      </c>
      <c r="S56" s="24"/>
      <c r="T56" s="24"/>
      <c r="U56" s="24" t="str">
        <f t="shared" si="172"/>
        <v/>
      </c>
      <c r="V56" s="24"/>
      <c r="W56" s="24"/>
      <c r="X56" s="24" t="str">
        <f t="shared" si="173"/>
        <v/>
      </c>
      <c r="Y56" s="24"/>
      <c r="Z56" s="24"/>
      <c r="AA56" s="24" t="str">
        <f t="shared" si="174"/>
        <v/>
      </c>
      <c r="AB56" s="24"/>
      <c r="AC56" s="24"/>
      <c r="AD56" s="24" t="str">
        <f t="shared" si="175"/>
        <v/>
      </c>
      <c r="AE56" s="24"/>
      <c r="AF56" s="24"/>
      <c r="AG56" s="24" t="str">
        <f t="shared" si="176"/>
        <v/>
      </c>
      <c r="AH56" s="24"/>
      <c r="AI56" s="24"/>
      <c r="AJ56" s="24" t="str">
        <f t="shared" si="177"/>
        <v/>
      </c>
      <c r="AK56" s="24"/>
      <c r="AL56" s="24"/>
      <c r="AM56" s="24" t="str">
        <f t="shared" si="178"/>
        <v/>
      </c>
      <c r="AN56" s="24"/>
      <c r="AO56" s="24"/>
      <c r="AP56" s="24" t="str">
        <f t="shared" si="179"/>
        <v/>
      </c>
      <c r="AQ56" s="24"/>
      <c r="AR56" s="24"/>
      <c r="AS56" s="24" t="str">
        <f t="shared" si="180"/>
        <v/>
      </c>
      <c r="AT56" s="24"/>
      <c r="AU56" s="24"/>
      <c r="AV56" s="24" t="str">
        <f t="shared" si="181"/>
        <v/>
      </c>
      <c r="AW56" s="24"/>
      <c r="AX56" s="24"/>
      <c r="AY56" s="24" t="str">
        <f t="shared" si="182"/>
        <v/>
      </c>
      <c r="AZ56" s="24"/>
      <c r="BA56" s="24"/>
      <c r="BB56" s="24" t="str">
        <f t="shared" si="183"/>
        <v/>
      </c>
      <c r="BC56" s="24"/>
      <c r="BD56" s="24"/>
      <c r="BE56" s="24" t="str">
        <f t="shared" si="184"/>
        <v/>
      </c>
      <c r="BF56" s="24"/>
      <c r="BG56" s="24"/>
      <c r="BH56" s="24" t="str">
        <f t="shared" si="185"/>
        <v/>
      </c>
      <c r="BI56" s="24"/>
      <c r="BJ56" s="24"/>
      <c r="BK56" s="24" t="str">
        <f t="shared" si="186"/>
        <v/>
      </c>
      <c r="BL56" s="24"/>
      <c r="BM56" s="24"/>
      <c r="BN56" s="24" t="str">
        <f t="shared" si="187"/>
        <v/>
      </c>
      <c r="BO56" s="24"/>
      <c r="BP56" s="24"/>
      <c r="BQ56" s="24" t="str">
        <f t="shared" si="188"/>
        <v/>
      </c>
      <c r="BR56" s="24"/>
      <c r="BS56" s="24"/>
      <c r="BT56" s="24" t="str">
        <f t="shared" si="189"/>
        <v/>
      </c>
      <c r="BU56" s="24"/>
      <c r="BV56" s="24"/>
      <c r="BW56" s="24" t="str">
        <f t="shared" si="190"/>
        <v/>
      </c>
      <c r="BX56" s="24"/>
      <c r="BY56" s="24"/>
      <c r="BZ56" s="24" t="str">
        <f t="shared" si="191"/>
        <v/>
      </c>
      <c r="CA56" s="24"/>
      <c r="CB56" s="24"/>
      <c r="CC56" s="24" t="str">
        <f t="shared" si="192"/>
        <v/>
      </c>
      <c r="CD56" s="24"/>
      <c r="CE56" s="24"/>
      <c r="CF56" s="24" t="str">
        <f t="shared" si="193"/>
        <v/>
      </c>
      <c r="CG56" s="24"/>
      <c r="CH56" s="24"/>
      <c r="CI56" s="24" t="str">
        <f t="shared" si="194"/>
        <v/>
      </c>
      <c r="CJ56" s="24"/>
      <c r="CK56" s="24"/>
      <c r="CL56" s="24" t="str">
        <f t="shared" si="195"/>
        <v/>
      </c>
      <c r="CM56" s="24"/>
      <c r="CN56" s="25"/>
      <c r="HH56" s="72" t="str">
        <f t="shared" si="114"/>
        <v/>
      </c>
      <c r="HI56" s="72" t="str">
        <f t="shared" si="115"/>
        <v/>
      </c>
      <c r="HJ56" s="72" t="str">
        <f t="shared" si="116"/>
        <v/>
      </c>
      <c r="HK56" s="72" t="str">
        <f t="shared" si="117"/>
        <v/>
      </c>
      <c r="HL56" s="72" t="str">
        <f t="shared" si="118"/>
        <v/>
      </c>
      <c r="HX56" s="72" t="str">
        <f t="shared" si="130"/>
        <v/>
      </c>
      <c r="HY56" s="72" t="str">
        <f t="shared" si="131"/>
        <v/>
      </c>
      <c r="HZ56" s="72" t="str">
        <f t="shared" si="132"/>
        <v/>
      </c>
      <c r="IA56" s="72" t="str">
        <f t="shared" si="133"/>
        <v/>
      </c>
      <c r="IB56" s="72" t="str">
        <f t="shared" si="134"/>
        <v/>
      </c>
    </row>
    <row r="57" spans="1:236" hidden="1" x14ac:dyDescent="0.25">
      <c r="A57" s="23">
        <v>23</v>
      </c>
      <c r="B57" s="24"/>
      <c r="C57" s="24" t="str">
        <f t="shared" si="166"/>
        <v/>
      </c>
      <c r="D57" s="24"/>
      <c r="E57" s="24"/>
      <c r="F57" s="24" t="str">
        <f t="shared" si="167"/>
        <v/>
      </c>
      <c r="G57" s="24"/>
      <c r="H57" s="24"/>
      <c r="I57" s="24" t="str">
        <f t="shared" si="168"/>
        <v/>
      </c>
      <c r="J57" s="24"/>
      <c r="K57" s="24"/>
      <c r="L57" s="24" t="str">
        <f t="shared" si="169"/>
        <v/>
      </c>
      <c r="M57" s="24"/>
      <c r="N57" s="24"/>
      <c r="O57" s="24" t="str">
        <f t="shared" si="170"/>
        <v/>
      </c>
      <c r="P57" s="24"/>
      <c r="Q57" s="24"/>
      <c r="R57" s="24" t="str">
        <f t="shared" si="171"/>
        <v/>
      </c>
      <c r="S57" s="24"/>
      <c r="T57" s="24"/>
      <c r="U57" s="24" t="str">
        <f t="shared" si="172"/>
        <v/>
      </c>
      <c r="V57" s="24"/>
      <c r="W57" s="24"/>
      <c r="X57" s="24" t="str">
        <f t="shared" si="173"/>
        <v/>
      </c>
      <c r="Y57" s="24"/>
      <c r="Z57" s="24"/>
      <c r="AA57" s="24" t="str">
        <f t="shared" si="174"/>
        <v/>
      </c>
      <c r="AB57" s="24"/>
      <c r="AC57" s="24"/>
      <c r="AD57" s="24" t="str">
        <f t="shared" si="175"/>
        <v/>
      </c>
      <c r="AE57" s="24"/>
      <c r="AF57" s="24"/>
      <c r="AG57" s="24" t="str">
        <f t="shared" si="176"/>
        <v/>
      </c>
      <c r="AH57" s="24"/>
      <c r="AI57" s="24"/>
      <c r="AJ57" s="24" t="str">
        <f t="shared" si="177"/>
        <v/>
      </c>
      <c r="AK57" s="24"/>
      <c r="AL57" s="24"/>
      <c r="AM57" s="24" t="str">
        <f t="shared" si="178"/>
        <v/>
      </c>
      <c r="AN57" s="24"/>
      <c r="AO57" s="24"/>
      <c r="AP57" s="24" t="str">
        <f t="shared" si="179"/>
        <v/>
      </c>
      <c r="AQ57" s="24"/>
      <c r="AR57" s="24"/>
      <c r="AS57" s="24" t="str">
        <f t="shared" si="180"/>
        <v/>
      </c>
      <c r="AT57" s="24"/>
      <c r="AU57" s="24"/>
      <c r="AV57" s="24" t="str">
        <f t="shared" si="181"/>
        <v/>
      </c>
      <c r="AW57" s="24"/>
      <c r="AX57" s="24"/>
      <c r="AY57" s="24" t="str">
        <f t="shared" si="182"/>
        <v/>
      </c>
      <c r="AZ57" s="24"/>
      <c r="BA57" s="24"/>
      <c r="BB57" s="24" t="str">
        <f t="shared" si="183"/>
        <v/>
      </c>
      <c r="BC57" s="24"/>
      <c r="BD57" s="24"/>
      <c r="BE57" s="24" t="str">
        <f t="shared" si="184"/>
        <v/>
      </c>
      <c r="BF57" s="24"/>
      <c r="BG57" s="24"/>
      <c r="BH57" s="24" t="str">
        <f t="shared" si="185"/>
        <v/>
      </c>
      <c r="BI57" s="24"/>
      <c r="BJ57" s="24"/>
      <c r="BK57" s="24" t="str">
        <f t="shared" si="186"/>
        <v/>
      </c>
      <c r="BL57" s="24"/>
      <c r="BM57" s="24"/>
      <c r="BN57" s="24" t="str">
        <f t="shared" si="187"/>
        <v/>
      </c>
      <c r="BO57" s="24"/>
      <c r="BP57" s="24"/>
      <c r="BQ57" s="24" t="str">
        <f t="shared" si="188"/>
        <v/>
      </c>
      <c r="BR57" s="24"/>
      <c r="BS57" s="24"/>
      <c r="BT57" s="24" t="str">
        <f t="shared" si="189"/>
        <v/>
      </c>
      <c r="BU57" s="24"/>
      <c r="BV57" s="24"/>
      <c r="BW57" s="24" t="str">
        <f t="shared" si="190"/>
        <v/>
      </c>
      <c r="BX57" s="24"/>
      <c r="BY57" s="24"/>
      <c r="BZ57" s="24" t="str">
        <f t="shared" si="191"/>
        <v/>
      </c>
      <c r="CA57" s="24"/>
      <c r="CB57" s="24"/>
      <c r="CC57" s="24" t="str">
        <f t="shared" si="192"/>
        <v/>
      </c>
      <c r="CD57" s="24"/>
      <c r="CE57" s="24"/>
      <c r="CF57" s="24" t="str">
        <f t="shared" si="193"/>
        <v/>
      </c>
      <c r="CG57" s="24"/>
      <c r="CH57" s="24"/>
      <c r="CI57" s="24" t="str">
        <f t="shared" si="194"/>
        <v/>
      </c>
      <c r="CJ57" s="24"/>
      <c r="CK57" s="24"/>
      <c r="CL57" s="24" t="str">
        <f t="shared" si="195"/>
        <v/>
      </c>
      <c r="CM57" s="24"/>
      <c r="CN57" s="25"/>
      <c r="HH57" s="72" t="str">
        <f t="shared" si="114"/>
        <v/>
      </c>
      <c r="HI57" s="72" t="str">
        <f t="shared" si="115"/>
        <v/>
      </c>
      <c r="HJ57" s="72" t="str">
        <f t="shared" si="116"/>
        <v/>
      </c>
      <c r="HK57" s="72" t="str">
        <f t="shared" si="117"/>
        <v/>
      </c>
      <c r="HL57" s="72" t="str">
        <f t="shared" si="118"/>
        <v/>
      </c>
      <c r="HX57" s="72" t="str">
        <f t="shared" si="130"/>
        <v/>
      </c>
      <c r="HY57" s="72" t="str">
        <f t="shared" si="131"/>
        <v/>
      </c>
      <c r="HZ57" s="72" t="str">
        <f t="shared" si="132"/>
        <v/>
      </c>
      <c r="IA57" s="72" t="str">
        <f t="shared" si="133"/>
        <v/>
      </c>
      <c r="IB57" s="72" t="str">
        <f t="shared" si="134"/>
        <v/>
      </c>
    </row>
    <row r="58" spans="1:236" hidden="1" x14ac:dyDescent="0.25">
      <c r="A58" s="23">
        <v>24</v>
      </c>
      <c r="B58" s="24"/>
      <c r="C58" s="24" t="str">
        <f t="shared" si="166"/>
        <v/>
      </c>
      <c r="D58" s="24"/>
      <c r="E58" s="24"/>
      <c r="F58" s="24" t="str">
        <f t="shared" si="167"/>
        <v/>
      </c>
      <c r="G58" s="24"/>
      <c r="H58" s="24"/>
      <c r="I58" s="24" t="str">
        <f t="shared" si="168"/>
        <v/>
      </c>
      <c r="J58" s="24"/>
      <c r="K58" s="24"/>
      <c r="L58" s="24" t="str">
        <f t="shared" si="169"/>
        <v/>
      </c>
      <c r="M58" s="24"/>
      <c r="N58" s="24"/>
      <c r="O58" s="24" t="str">
        <f t="shared" si="170"/>
        <v/>
      </c>
      <c r="P58" s="24"/>
      <c r="Q58" s="24"/>
      <c r="R58" s="24" t="str">
        <f t="shared" si="171"/>
        <v/>
      </c>
      <c r="S58" s="24"/>
      <c r="T58" s="24"/>
      <c r="U58" s="24" t="str">
        <f t="shared" si="172"/>
        <v/>
      </c>
      <c r="V58" s="24"/>
      <c r="W58" s="24"/>
      <c r="X58" s="24" t="str">
        <f t="shared" si="173"/>
        <v/>
      </c>
      <c r="Y58" s="24"/>
      <c r="Z58" s="24"/>
      <c r="AA58" s="24" t="str">
        <f t="shared" si="174"/>
        <v/>
      </c>
      <c r="AB58" s="24"/>
      <c r="AC58" s="24"/>
      <c r="AD58" s="24" t="str">
        <f t="shared" si="175"/>
        <v/>
      </c>
      <c r="AE58" s="24"/>
      <c r="AF58" s="24"/>
      <c r="AG58" s="24" t="str">
        <f t="shared" si="176"/>
        <v/>
      </c>
      <c r="AH58" s="24"/>
      <c r="AI58" s="24"/>
      <c r="AJ58" s="24" t="str">
        <f t="shared" si="177"/>
        <v/>
      </c>
      <c r="AK58" s="24"/>
      <c r="AL58" s="24"/>
      <c r="AM58" s="24" t="str">
        <f t="shared" si="178"/>
        <v/>
      </c>
      <c r="AN58" s="24"/>
      <c r="AO58" s="24"/>
      <c r="AP58" s="24" t="str">
        <f t="shared" si="179"/>
        <v/>
      </c>
      <c r="AQ58" s="24"/>
      <c r="AR58" s="24"/>
      <c r="AS58" s="24" t="str">
        <f t="shared" si="180"/>
        <v/>
      </c>
      <c r="AT58" s="24"/>
      <c r="AU58" s="24"/>
      <c r="AV58" s="24" t="str">
        <f t="shared" si="181"/>
        <v/>
      </c>
      <c r="AW58" s="24"/>
      <c r="AX58" s="24"/>
      <c r="AY58" s="24" t="str">
        <f t="shared" si="182"/>
        <v/>
      </c>
      <c r="AZ58" s="24"/>
      <c r="BA58" s="24"/>
      <c r="BB58" s="24" t="str">
        <f t="shared" si="183"/>
        <v/>
      </c>
      <c r="BC58" s="24"/>
      <c r="BD58" s="24"/>
      <c r="BE58" s="24" t="str">
        <f t="shared" si="184"/>
        <v/>
      </c>
      <c r="BF58" s="24"/>
      <c r="BG58" s="24"/>
      <c r="BH58" s="24" t="str">
        <f t="shared" si="185"/>
        <v/>
      </c>
      <c r="BI58" s="24"/>
      <c r="BJ58" s="24"/>
      <c r="BK58" s="24" t="str">
        <f t="shared" si="186"/>
        <v/>
      </c>
      <c r="BL58" s="24"/>
      <c r="BM58" s="24"/>
      <c r="BN58" s="24" t="str">
        <f t="shared" si="187"/>
        <v/>
      </c>
      <c r="BO58" s="24"/>
      <c r="BP58" s="24"/>
      <c r="BQ58" s="24" t="str">
        <f t="shared" si="188"/>
        <v/>
      </c>
      <c r="BR58" s="24"/>
      <c r="BS58" s="24"/>
      <c r="BT58" s="24" t="str">
        <f t="shared" si="189"/>
        <v/>
      </c>
      <c r="BU58" s="24"/>
      <c r="BV58" s="24"/>
      <c r="BW58" s="24" t="str">
        <f t="shared" si="190"/>
        <v/>
      </c>
      <c r="BX58" s="24"/>
      <c r="BY58" s="24"/>
      <c r="BZ58" s="24" t="str">
        <f t="shared" si="191"/>
        <v/>
      </c>
      <c r="CA58" s="24"/>
      <c r="CB58" s="24"/>
      <c r="CC58" s="24" t="str">
        <f t="shared" si="192"/>
        <v/>
      </c>
      <c r="CD58" s="24"/>
      <c r="CE58" s="24"/>
      <c r="CF58" s="24" t="str">
        <f t="shared" si="193"/>
        <v/>
      </c>
      <c r="CG58" s="24"/>
      <c r="CH58" s="24"/>
      <c r="CI58" s="24" t="str">
        <f t="shared" si="194"/>
        <v/>
      </c>
      <c r="CJ58" s="24"/>
      <c r="CK58" s="24"/>
      <c r="CL58" s="24" t="str">
        <f t="shared" si="195"/>
        <v/>
      </c>
      <c r="CM58" s="24"/>
      <c r="CN58" s="25"/>
      <c r="HH58" s="72" t="str">
        <f t="shared" si="114"/>
        <v/>
      </c>
      <c r="HI58" s="72" t="str">
        <f t="shared" si="115"/>
        <v/>
      </c>
      <c r="HJ58" s="72" t="str">
        <f t="shared" si="116"/>
        <v/>
      </c>
      <c r="HK58" s="72" t="str">
        <f t="shared" si="117"/>
        <v/>
      </c>
      <c r="HL58" s="72" t="str">
        <f t="shared" si="118"/>
        <v/>
      </c>
      <c r="HX58" s="72" t="str">
        <f t="shared" si="130"/>
        <v/>
      </c>
      <c r="HY58" s="72" t="str">
        <f t="shared" si="131"/>
        <v/>
      </c>
      <c r="HZ58" s="72" t="str">
        <f t="shared" si="132"/>
        <v/>
      </c>
      <c r="IA58" s="72" t="str">
        <f t="shared" si="133"/>
        <v/>
      </c>
      <c r="IB58" s="72" t="str">
        <f t="shared" si="134"/>
        <v/>
      </c>
    </row>
    <row r="59" spans="1:236" hidden="1" x14ac:dyDescent="0.25">
      <c r="A59" s="23">
        <v>25</v>
      </c>
      <c r="B59" s="24"/>
      <c r="C59" s="24" t="str">
        <f t="shared" si="166"/>
        <v/>
      </c>
      <c r="D59" s="24"/>
      <c r="E59" s="24"/>
      <c r="F59" s="24" t="str">
        <f t="shared" si="167"/>
        <v/>
      </c>
      <c r="G59" s="24"/>
      <c r="H59" s="24"/>
      <c r="I59" s="24" t="str">
        <f t="shared" si="168"/>
        <v/>
      </c>
      <c r="J59" s="24"/>
      <c r="K59" s="24"/>
      <c r="L59" s="24" t="str">
        <f t="shared" si="169"/>
        <v/>
      </c>
      <c r="M59" s="24"/>
      <c r="N59" s="24"/>
      <c r="O59" s="24" t="str">
        <f t="shared" si="170"/>
        <v/>
      </c>
      <c r="P59" s="24"/>
      <c r="Q59" s="24"/>
      <c r="R59" s="24" t="str">
        <f t="shared" si="171"/>
        <v/>
      </c>
      <c r="S59" s="24"/>
      <c r="T59" s="24"/>
      <c r="U59" s="24" t="str">
        <f t="shared" si="172"/>
        <v/>
      </c>
      <c r="V59" s="24"/>
      <c r="W59" s="24"/>
      <c r="X59" s="24" t="str">
        <f t="shared" si="173"/>
        <v/>
      </c>
      <c r="Y59" s="24"/>
      <c r="Z59" s="24"/>
      <c r="AA59" s="24" t="str">
        <f t="shared" si="174"/>
        <v/>
      </c>
      <c r="AB59" s="24"/>
      <c r="AC59" s="24"/>
      <c r="AD59" s="24" t="str">
        <f t="shared" si="175"/>
        <v/>
      </c>
      <c r="AE59" s="24"/>
      <c r="AF59" s="24"/>
      <c r="AG59" s="24" t="str">
        <f t="shared" si="176"/>
        <v/>
      </c>
      <c r="AH59" s="24"/>
      <c r="AI59" s="24"/>
      <c r="AJ59" s="24" t="str">
        <f t="shared" si="177"/>
        <v/>
      </c>
      <c r="AK59" s="24"/>
      <c r="AL59" s="24"/>
      <c r="AM59" s="24" t="str">
        <f t="shared" si="178"/>
        <v/>
      </c>
      <c r="AN59" s="24"/>
      <c r="AO59" s="24"/>
      <c r="AP59" s="24" t="str">
        <f t="shared" si="179"/>
        <v/>
      </c>
      <c r="AQ59" s="24"/>
      <c r="AR59" s="24"/>
      <c r="AS59" s="24" t="str">
        <f t="shared" si="180"/>
        <v/>
      </c>
      <c r="AT59" s="24"/>
      <c r="AU59" s="24"/>
      <c r="AV59" s="24" t="str">
        <f t="shared" si="181"/>
        <v/>
      </c>
      <c r="AW59" s="24"/>
      <c r="AX59" s="24"/>
      <c r="AY59" s="24" t="str">
        <f t="shared" si="182"/>
        <v/>
      </c>
      <c r="AZ59" s="24"/>
      <c r="BA59" s="24"/>
      <c r="BB59" s="24" t="str">
        <f t="shared" si="183"/>
        <v/>
      </c>
      <c r="BC59" s="24"/>
      <c r="BD59" s="24"/>
      <c r="BE59" s="24" t="str">
        <f t="shared" si="184"/>
        <v/>
      </c>
      <c r="BF59" s="24"/>
      <c r="BG59" s="24"/>
      <c r="BH59" s="24" t="str">
        <f t="shared" si="185"/>
        <v/>
      </c>
      <c r="BI59" s="24"/>
      <c r="BJ59" s="24"/>
      <c r="BK59" s="24" t="str">
        <f t="shared" si="186"/>
        <v/>
      </c>
      <c r="BL59" s="24"/>
      <c r="BM59" s="24"/>
      <c r="BN59" s="24" t="str">
        <f t="shared" si="187"/>
        <v/>
      </c>
      <c r="BO59" s="24"/>
      <c r="BP59" s="24"/>
      <c r="BQ59" s="24" t="str">
        <f t="shared" si="188"/>
        <v/>
      </c>
      <c r="BR59" s="24"/>
      <c r="BS59" s="24"/>
      <c r="BT59" s="24" t="str">
        <f t="shared" si="189"/>
        <v/>
      </c>
      <c r="BU59" s="24"/>
      <c r="BV59" s="24"/>
      <c r="BW59" s="24" t="str">
        <f t="shared" si="190"/>
        <v/>
      </c>
      <c r="BX59" s="24"/>
      <c r="BY59" s="24"/>
      <c r="BZ59" s="24" t="str">
        <f t="shared" si="191"/>
        <v/>
      </c>
      <c r="CA59" s="24"/>
      <c r="CB59" s="24"/>
      <c r="CC59" s="24" t="str">
        <f t="shared" si="192"/>
        <v/>
      </c>
      <c r="CD59" s="24"/>
      <c r="CE59" s="24"/>
      <c r="CF59" s="24" t="str">
        <f t="shared" si="193"/>
        <v/>
      </c>
      <c r="CG59" s="24"/>
      <c r="CH59" s="24"/>
      <c r="CI59" s="24" t="str">
        <f t="shared" si="194"/>
        <v/>
      </c>
      <c r="CJ59" s="24"/>
      <c r="CK59" s="24"/>
      <c r="CL59" s="24" t="str">
        <f t="shared" si="195"/>
        <v/>
      </c>
      <c r="CM59" s="24"/>
      <c r="CN59" s="25"/>
      <c r="HH59" s="72" t="str">
        <f t="shared" si="114"/>
        <v/>
      </c>
      <c r="HI59" s="72" t="str">
        <f t="shared" si="115"/>
        <v/>
      </c>
      <c r="HJ59" s="72" t="str">
        <f t="shared" si="116"/>
        <v/>
      </c>
      <c r="HK59" s="72" t="str">
        <f t="shared" si="117"/>
        <v/>
      </c>
      <c r="HL59" s="72" t="str">
        <f t="shared" si="118"/>
        <v/>
      </c>
      <c r="HX59" s="72" t="str">
        <f t="shared" si="130"/>
        <v/>
      </c>
      <c r="HY59" s="72" t="str">
        <f t="shared" si="131"/>
        <v/>
      </c>
      <c r="HZ59" s="72" t="str">
        <f t="shared" si="132"/>
        <v/>
      </c>
      <c r="IA59" s="72" t="str">
        <f t="shared" si="133"/>
        <v/>
      </c>
      <c r="IB59" s="72" t="str">
        <f t="shared" si="134"/>
        <v/>
      </c>
    </row>
    <row r="60" spans="1:236" hidden="1" x14ac:dyDescent="0.25">
      <c r="A60" s="23">
        <v>26</v>
      </c>
      <c r="B60" s="24"/>
      <c r="C60" s="24" t="str">
        <f t="shared" si="166"/>
        <v/>
      </c>
      <c r="D60" s="24"/>
      <c r="E60" s="24"/>
      <c r="F60" s="24" t="str">
        <f t="shared" si="167"/>
        <v/>
      </c>
      <c r="G60" s="24"/>
      <c r="H60" s="24"/>
      <c r="I60" s="24" t="str">
        <f t="shared" si="168"/>
        <v/>
      </c>
      <c r="J60" s="24"/>
      <c r="K60" s="24"/>
      <c r="L60" s="24" t="str">
        <f t="shared" si="169"/>
        <v/>
      </c>
      <c r="M60" s="24"/>
      <c r="N60" s="24"/>
      <c r="O60" s="24" t="str">
        <f t="shared" si="170"/>
        <v/>
      </c>
      <c r="P60" s="24"/>
      <c r="Q60" s="24"/>
      <c r="R60" s="24" t="str">
        <f t="shared" si="171"/>
        <v/>
      </c>
      <c r="S60" s="24"/>
      <c r="T60" s="24"/>
      <c r="U60" s="24" t="str">
        <f t="shared" si="172"/>
        <v/>
      </c>
      <c r="V60" s="24"/>
      <c r="W60" s="24"/>
      <c r="X60" s="24" t="str">
        <f t="shared" si="173"/>
        <v/>
      </c>
      <c r="Y60" s="24"/>
      <c r="Z60" s="24"/>
      <c r="AA60" s="24" t="str">
        <f t="shared" si="174"/>
        <v/>
      </c>
      <c r="AB60" s="24"/>
      <c r="AC60" s="24"/>
      <c r="AD60" s="24" t="str">
        <f t="shared" si="175"/>
        <v/>
      </c>
      <c r="AE60" s="24"/>
      <c r="AF60" s="24"/>
      <c r="AG60" s="24" t="str">
        <f t="shared" si="176"/>
        <v/>
      </c>
      <c r="AH60" s="24"/>
      <c r="AI60" s="24"/>
      <c r="AJ60" s="24" t="str">
        <f t="shared" si="177"/>
        <v/>
      </c>
      <c r="AK60" s="24"/>
      <c r="AL60" s="24"/>
      <c r="AM60" s="24" t="str">
        <f t="shared" si="178"/>
        <v/>
      </c>
      <c r="AN60" s="24"/>
      <c r="AO60" s="24"/>
      <c r="AP60" s="24" t="str">
        <f t="shared" si="179"/>
        <v/>
      </c>
      <c r="AQ60" s="24"/>
      <c r="AR60" s="24"/>
      <c r="AS60" s="24" t="str">
        <f t="shared" si="180"/>
        <v/>
      </c>
      <c r="AT60" s="24"/>
      <c r="AU60" s="24"/>
      <c r="AV60" s="24" t="str">
        <f t="shared" si="181"/>
        <v/>
      </c>
      <c r="AW60" s="24"/>
      <c r="AX60" s="24"/>
      <c r="AY60" s="24" t="str">
        <f t="shared" si="182"/>
        <v/>
      </c>
      <c r="AZ60" s="24"/>
      <c r="BA60" s="24"/>
      <c r="BB60" s="24" t="str">
        <f t="shared" si="183"/>
        <v/>
      </c>
      <c r="BC60" s="24"/>
      <c r="BD60" s="24"/>
      <c r="BE60" s="24" t="str">
        <f t="shared" si="184"/>
        <v/>
      </c>
      <c r="BF60" s="24"/>
      <c r="BG60" s="24"/>
      <c r="BH60" s="24" t="str">
        <f t="shared" si="185"/>
        <v/>
      </c>
      <c r="BI60" s="24"/>
      <c r="BJ60" s="24"/>
      <c r="BK60" s="24" t="str">
        <f t="shared" si="186"/>
        <v/>
      </c>
      <c r="BL60" s="24"/>
      <c r="BM60" s="24"/>
      <c r="BN60" s="24" t="str">
        <f t="shared" si="187"/>
        <v/>
      </c>
      <c r="BO60" s="24"/>
      <c r="BP60" s="24"/>
      <c r="BQ60" s="24" t="str">
        <f t="shared" si="188"/>
        <v/>
      </c>
      <c r="BR60" s="24"/>
      <c r="BS60" s="24"/>
      <c r="BT60" s="24" t="str">
        <f t="shared" si="189"/>
        <v/>
      </c>
      <c r="BU60" s="24"/>
      <c r="BV60" s="24"/>
      <c r="BW60" s="24" t="str">
        <f t="shared" si="190"/>
        <v/>
      </c>
      <c r="BX60" s="24"/>
      <c r="BY60" s="24"/>
      <c r="BZ60" s="24" t="str">
        <f t="shared" si="191"/>
        <v/>
      </c>
      <c r="CA60" s="24"/>
      <c r="CB60" s="24"/>
      <c r="CC60" s="24" t="str">
        <f t="shared" si="192"/>
        <v/>
      </c>
      <c r="CD60" s="24"/>
      <c r="CE60" s="24"/>
      <c r="CF60" s="24" t="str">
        <f t="shared" si="193"/>
        <v/>
      </c>
      <c r="CG60" s="24"/>
      <c r="CH60" s="24"/>
      <c r="CI60" s="24" t="str">
        <f t="shared" si="194"/>
        <v/>
      </c>
      <c r="CJ60" s="24"/>
      <c r="CK60" s="24"/>
      <c r="CL60" s="24" t="str">
        <f t="shared" si="195"/>
        <v/>
      </c>
      <c r="CM60" s="24"/>
      <c r="CN60" s="25"/>
      <c r="HH60" s="72" t="str">
        <f t="shared" si="114"/>
        <v/>
      </c>
      <c r="HI60" s="72" t="str">
        <f t="shared" si="115"/>
        <v/>
      </c>
      <c r="HJ60" s="72" t="str">
        <f t="shared" si="116"/>
        <v/>
      </c>
      <c r="HK60" s="72" t="str">
        <f t="shared" si="117"/>
        <v/>
      </c>
      <c r="HL60" s="72" t="str">
        <f t="shared" si="118"/>
        <v/>
      </c>
      <c r="HX60" s="72" t="str">
        <f t="shared" si="130"/>
        <v/>
      </c>
      <c r="HY60" s="72" t="str">
        <f t="shared" si="131"/>
        <v/>
      </c>
      <c r="HZ60" s="72" t="str">
        <f t="shared" si="132"/>
        <v/>
      </c>
      <c r="IA60" s="72" t="str">
        <f t="shared" si="133"/>
        <v/>
      </c>
      <c r="IB60" s="72" t="str">
        <f t="shared" si="134"/>
        <v/>
      </c>
    </row>
    <row r="61" spans="1:236" hidden="1" x14ac:dyDescent="0.25">
      <c r="A61" s="23">
        <v>27</v>
      </c>
      <c r="B61" s="24"/>
      <c r="C61" s="24" t="str">
        <f t="shared" si="166"/>
        <v/>
      </c>
      <c r="D61" s="24"/>
      <c r="E61" s="24"/>
      <c r="F61" s="24" t="str">
        <f t="shared" si="167"/>
        <v/>
      </c>
      <c r="G61" s="24"/>
      <c r="H61" s="24"/>
      <c r="I61" s="24" t="str">
        <f t="shared" si="168"/>
        <v/>
      </c>
      <c r="J61" s="24"/>
      <c r="K61" s="24"/>
      <c r="L61" s="24" t="str">
        <f t="shared" si="169"/>
        <v/>
      </c>
      <c r="M61" s="24"/>
      <c r="N61" s="24"/>
      <c r="O61" s="24" t="str">
        <f t="shared" si="170"/>
        <v/>
      </c>
      <c r="P61" s="24"/>
      <c r="Q61" s="24"/>
      <c r="R61" s="24" t="str">
        <f t="shared" si="171"/>
        <v/>
      </c>
      <c r="S61" s="24"/>
      <c r="T61" s="24"/>
      <c r="U61" s="24" t="str">
        <f t="shared" si="172"/>
        <v/>
      </c>
      <c r="V61" s="24"/>
      <c r="W61" s="24"/>
      <c r="X61" s="24" t="str">
        <f t="shared" si="173"/>
        <v/>
      </c>
      <c r="Y61" s="24"/>
      <c r="Z61" s="24"/>
      <c r="AA61" s="24" t="str">
        <f t="shared" si="174"/>
        <v/>
      </c>
      <c r="AB61" s="24"/>
      <c r="AC61" s="24"/>
      <c r="AD61" s="24" t="str">
        <f t="shared" si="175"/>
        <v/>
      </c>
      <c r="AE61" s="24"/>
      <c r="AF61" s="24"/>
      <c r="AG61" s="24" t="str">
        <f t="shared" si="176"/>
        <v/>
      </c>
      <c r="AH61" s="24"/>
      <c r="AI61" s="24"/>
      <c r="AJ61" s="24" t="str">
        <f t="shared" si="177"/>
        <v/>
      </c>
      <c r="AK61" s="24"/>
      <c r="AL61" s="24"/>
      <c r="AM61" s="24" t="str">
        <f t="shared" si="178"/>
        <v/>
      </c>
      <c r="AN61" s="24"/>
      <c r="AO61" s="24"/>
      <c r="AP61" s="24" t="str">
        <f t="shared" si="179"/>
        <v/>
      </c>
      <c r="AQ61" s="24"/>
      <c r="AR61" s="24"/>
      <c r="AS61" s="24" t="str">
        <f t="shared" si="180"/>
        <v/>
      </c>
      <c r="AT61" s="24"/>
      <c r="AU61" s="24"/>
      <c r="AV61" s="24" t="str">
        <f t="shared" si="181"/>
        <v/>
      </c>
      <c r="AW61" s="24"/>
      <c r="AX61" s="24"/>
      <c r="AY61" s="24" t="str">
        <f t="shared" si="182"/>
        <v/>
      </c>
      <c r="AZ61" s="24"/>
      <c r="BA61" s="24"/>
      <c r="BB61" s="24" t="str">
        <f t="shared" si="183"/>
        <v/>
      </c>
      <c r="BC61" s="24"/>
      <c r="BD61" s="24"/>
      <c r="BE61" s="24" t="str">
        <f t="shared" si="184"/>
        <v/>
      </c>
      <c r="BF61" s="24"/>
      <c r="BG61" s="24"/>
      <c r="BH61" s="24" t="str">
        <f t="shared" si="185"/>
        <v/>
      </c>
      <c r="BI61" s="24"/>
      <c r="BJ61" s="24"/>
      <c r="BK61" s="24" t="str">
        <f t="shared" si="186"/>
        <v/>
      </c>
      <c r="BL61" s="24"/>
      <c r="BM61" s="24"/>
      <c r="BN61" s="24" t="str">
        <f t="shared" si="187"/>
        <v/>
      </c>
      <c r="BO61" s="24"/>
      <c r="BP61" s="24"/>
      <c r="BQ61" s="24" t="str">
        <f t="shared" si="188"/>
        <v/>
      </c>
      <c r="BR61" s="24"/>
      <c r="BS61" s="24"/>
      <c r="BT61" s="24" t="str">
        <f t="shared" si="189"/>
        <v/>
      </c>
      <c r="BU61" s="24"/>
      <c r="BV61" s="24"/>
      <c r="BW61" s="24" t="str">
        <f t="shared" si="190"/>
        <v/>
      </c>
      <c r="BX61" s="24"/>
      <c r="BY61" s="24"/>
      <c r="BZ61" s="24" t="str">
        <f t="shared" si="191"/>
        <v/>
      </c>
      <c r="CA61" s="24"/>
      <c r="CB61" s="24"/>
      <c r="CC61" s="24" t="str">
        <f t="shared" si="192"/>
        <v/>
      </c>
      <c r="CD61" s="24"/>
      <c r="CE61" s="24"/>
      <c r="CF61" s="24" t="str">
        <f t="shared" si="193"/>
        <v/>
      </c>
      <c r="CG61" s="24"/>
      <c r="CH61" s="24"/>
      <c r="CI61" s="24" t="str">
        <f t="shared" si="194"/>
        <v/>
      </c>
      <c r="CJ61" s="24"/>
      <c r="CK61" s="24"/>
      <c r="CL61" s="24" t="str">
        <f t="shared" si="195"/>
        <v/>
      </c>
      <c r="CM61" s="24"/>
      <c r="CN61" s="25"/>
      <c r="HH61" s="72" t="str">
        <f t="shared" si="114"/>
        <v/>
      </c>
      <c r="HI61" s="72" t="str">
        <f t="shared" si="115"/>
        <v/>
      </c>
      <c r="HJ61" s="72" t="str">
        <f t="shared" si="116"/>
        <v/>
      </c>
      <c r="HK61" s="72" t="str">
        <f t="shared" si="117"/>
        <v/>
      </c>
      <c r="HL61" s="72" t="str">
        <f t="shared" si="118"/>
        <v/>
      </c>
      <c r="HX61" s="72" t="str">
        <f t="shared" si="130"/>
        <v/>
      </c>
      <c r="HY61" s="72" t="str">
        <f t="shared" si="131"/>
        <v/>
      </c>
      <c r="HZ61" s="72" t="str">
        <f t="shared" si="132"/>
        <v/>
      </c>
      <c r="IA61" s="72" t="str">
        <f t="shared" si="133"/>
        <v/>
      </c>
      <c r="IB61" s="72" t="str">
        <f t="shared" si="134"/>
        <v/>
      </c>
    </row>
    <row r="62" spans="1:236" hidden="1" x14ac:dyDescent="0.25">
      <c r="A62" s="23">
        <v>28</v>
      </c>
      <c r="B62" s="24"/>
      <c r="C62" s="24" t="str">
        <f t="shared" si="166"/>
        <v/>
      </c>
      <c r="D62" s="24"/>
      <c r="E62" s="24"/>
      <c r="F62" s="24" t="str">
        <f t="shared" si="167"/>
        <v/>
      </c>
      <c r="G62" s="24"/>
      <c r="H62" s="24"/>
      <c r="I62" s="24" t="str">
        <f t="shared" si="168"/>
        <v/>
      </c>
      <c r="J62" s="24"/>
      <c r="K62" s="24"/>
      <c r="L62" s="24" t="str">
        <f t="shared" si="169"/>
        <v/>
      </c>
      <c r="M62" s="24"/>
      <c r="N62" s="24"/>
      <c r="O62" s="24" t="str">
        <f t="shared" si="170"/>
        <v/>
      </c>
      <c r="P62" s="24"/>
      <c r="Q62" s="24"/>
      <c r="R62" s="24" t="str">
        <f t="shared" si="171"/>
        <v/>
      </c>
      <c r="S62" s="24"/>
      <c r="T62" s="24"/>
      <c r="U62" s="24" t="str">
        <f t="shared" si="172"/>
        <v/>
      </c>
      <c r="V62" s="24"/>
      <c r="W62" s="24"/>
      <c r="X62" s="24" t="str">
        <f t="shared" si="173"/>
        <v/>
      </c>
      <c r="Y62" s="24"/>
      <c r="Z62" s="24"/>
      <c r="AA62" s="24" t="str">
        <f t="shared" si="174"/>
        <v/>
      </c>
      <c r="AB62" s="24"/>
      <c r="AC62" s="24"/>
      <c r="AD62" s="24" t="str">
        <f t="shared" si="175"/>
        <v/>
      </c>
      <c r="AE62" s="24"/>
      <c r="AF62" s="24"/>
      <c r="AG62" s="24" t="str">
        <f t="shared" si="176"/>
        <v/>
      </c>
      <c r="AH62" s="24"/>
      <c r="AI62" s="24"/>
      <c r="AJ62" s="24" t="str">
        <f t="shared" si="177"/>
        <v/>
      </c>
      <c r="AK62" s="24"/>
      <c r="AL62" s="24"/>
      <c r="AM62" s="24" t="str">
        <f t="shared" si="178"/>
        <v/>
      </c>
      <c r="AN62" s="24"/>
      <c r="AO62" s="24"/>
      <c r="AP62" s="24" t="str">
        <f t="shared" si="179"/>
        <v/>
      </c>
      <c r="AQ62" s="24"/>
      <c r="AR62" s="24"/>
      <c r="AS62" s="24" t="str">
        <f t="shared" si="180"/>
        <v/>
      </c>
      <c r="AT62" s="24"/>
      <c r="AU62" s="24"/>
      <c r="AV62" s="24" t="str">
        <f t="shared" si="181"/>
        <v/>
      </c>
      <c r="AW62" s="24"/>
      <c r="AX62" s="24"/>
      <c r="AY62" s="24" t="str">
        <f t="shared" si="182"/>
        <v/>
      </c>
      <c r="AZ62" s="24"/>
      <c r="BA62" s="24"/>
      <c r="BB62" s="24" t="str">
        <f t="shared" si="183"/>
        <v/>
      </c>
      <c r="BC62" s="24"/>
      <c r="BD62" s="24"/>
      <c r="BE62" s="24" t="str">
        <f t="shared" si="184"/>
        <v/>
      </c>
      <c r="BF62" s="24"/>
      <c r="BG62" s="24"/>
      <c r="BH62" s="24" t="str">
        <f t="shared" si="185"/>
        <v/>
      </c>
      <c r="BI62" s="24"/>
      <c r="BJ62" s="24"/>
      <c r="BK62" s="24" t="str">
        <f t="shared" si="186"/>
        <v/>
      </c>
      <c r="BL62" s="24"/>
      <c r="BM62" s="24"/>
      <c r="BN62" s="24" t="str">
        <f t="shared" si="187"/>
        <v/>
      </c>
      <c r="BO62" s="24"/>
      <c r="BP62" s="24"/>
      <c r="BQ62" s="24" t="str">
        <f t="shared" si="188"/>
        <v/>
      </c>
      <c r="BR62" s="24"/>
      <c r="BS62" s="24"/>
      <c r="BT62" s="24" t="str">
        <f t="shared" si="189"/>
        <v/>
      </c>
      <c r="BU62" s="24"/>
      <c r="BV62" s="24"/>
      <c r="BW62" s="24" t="str">
        <f t="shared" si="190"/>
        <v/>
      </c>
      <c r="BX62" s="24"/>
      <c r="BY62" s="24"/>
      <c r="BZ62" s="24" t="str">
        <f t="shared" si="191"/>
        <v/>
      </c>
      <c r="CA62" s="24"/>
      <c r="CB62" s="24"/>
      <c r="CC62" s="24" t="str">
        <f t="shared" si="192"/>
        <v/>
      </c>
      <c r="CD62" s="24"/>
      <c r="CE62" s="24"/>
      <c r="CF62" s="24" t="str">
        <f t="shared" si="193"/>
        <v/>
      </c>
      <c r="CG62" s="24"/>
      <c r="CH62" s="24"/>
      <c r="CI62" s="24" t="str">
        <f t="shared" si="194"/>
        <v/>
      </c>
      <c r="CJ62" s="24"/>
      <c r="CK62" s="24"/>
      <c r="CL62" s="24" t="str">
        <f t="shared" si="195"/>
        <v/>
      </c>
      <c r="CM62" s="24"/>
      <c r="CN62" s="25"/>
      <c r="HH62" s="72" t="str">
        <f t="shared" si="114"/>
        <v/>
      </c>
      <c r="HI62" s="72" t="str">
        <f t="shared" si="115"/>
        <v/>
      </c>
      <c r="HJ62" s="72" t="str">
        <f t="shared" si="116"/>
        <v/>
      </c>
      <c r="HK62" s="72" t="str">
        <f t="shared" si="117"/>
        <v/>
      </c>
      <c r="HL62" s="72" t="str">
        <f t="shared" si="118"/>
        <v/>
      </c>
      <c r="HX62" s="72" t="str">
        <f t="shared" si="130"/>
        <v/>
      </c>
      <c r="HY62" s="72" t="str">
        <f t="shared" si="131"/>
        <v/>
      </c>
      <c r="HZ62" s="72" t="str">
        <f t="shared" si="132"/>
        <v/>
      </c>
      <c r="IA62" s="72" t="str">
        <f t="shared" si="133"/>
        <v/>
      </c>
      <c r="IB62" s="72" t="str">
        <f t="shared" si="134"/>
        <v/>
      </c>
    </row>
    <row r="63" spans="1:236" hidden="1" x14ac:dyDescent="0.25">
      <c r="A63" s="23">
        <v>29</v>
      </c>
      <c r="B63" s="24"/>
      <c r="C63" s="24" t="str">
        <f t="shared" si="166"/>
        <v/>
      </c>
      <c r="D63" s="24"/>
      <c r="E63" s="24"/>
      <c r="F63" s="24" t="str">
        <f t="shared" si="167"/>
        <v/>
      </c>
      <c r="G63" s="24"/>
      <c r="H63" s="24"/>
      <c r="I63" s="24" t="str">
        <f t="shared" si="168"/>
        <v/>
      </c>
      <c r="J63" s="24"/>
      <c r="K63" s="24"/>
      <c r="L63" s="24" t="str">
        <f t="shared" si="169"/>
        <v/>
      </c>
      <c r="M63" s="24"/>
      <c r="N63" s="24"/>
      <c r="O63" s="24" t="str">
        <f t="shared" si="170"/>
        <v/>
      </c>
      <c r="P63" s="24"/>
      <c r="Q63" s="24"/>
      <c r="R63" s="24" t="str">
        <f t="shared" si="171"/>
        <v/>
      </c>
      <c r="S63" s="24"/>
      <c r="T63" s="24"/>
      <c r="U63" s="24" t="str">
        <f t="shared" si="172"/>
        <v/>
      </c>
      <c r="V63" s="24"/>
      <c r="W63" s="24"/>
      <c r="X63" s="24" t="str">
        <f t="shared" si="173"/>
        <v/>
      </c>
      <c r="Y63" s="24"/>
      <c r="Z63" s="24"/>
      <c r="AA63" s="24" t="str">
        <f t="shared" si="174"/>
        <v/>
      </c>
      <c r="AB63" s="24"/>
      <c r="AC63" s="24"/>
      <c r="AD63" s="24" t="str">
        <f t="shared" si="175"/>
        <v/>
      </c>
      <c r="AE63" s="24"/>
      <c r="AF63" s="24"/>
      <c r="AG63" s="24" t="str">
        <f t="shared" si="176"/>
        <v/>
      </c>
      <c r="AH63" s="24"/>
      <c r="AI63" s="24"/>
      <c r="AJ63" s="24" t="str">
        <f t="shared" si="177"/>
        <v/>
      </c>
      <c r="AK63" s="24"/>
      <c r="AL63" s="24"/>
      <c r="AM63" s="24" t="str">
        <f t="shared" si="178"/>
        <v/>
      </c>
      <c r="AN63" s="24"/>
      <c r="AO63" s="24"/>
      <c r="AP63" s="24" t="str">
        <f t="shared" si="179"/>
        <v/>
      </c>
      <c r="AQ63" s="24"/>
      <c r="AR63" s="24"/>
      <c r="AS63" s="24" t="str">
        <f t="shared" si="180"/>
        <v/>
      </c>
      <c r="AT63" s="24"/>
      <c r="AU63" s="24"/>
      <c r="AV63" s="24" t="str">
        <f t="shared" si="181"/>
        <v/>
      </c>
      <c r="AW63" s="24"/>
      <c r="AX63" s="24"/>
      <c r="AY63" s="24" t="str">
        <f t="shared" si="182"/>
        <v/>
      </c>
      <c r="AZ63" s="24"/>
      <c r="BA63" s="24"/>
      <c r="BB63" s="24" t="str">
        <f t="shared" si="183"/>
        <v/>
      </c>
      <c r="BC63" s="24"/>
      <c r="BD63" s="24"/>
      <c r="BE63" s="24" t="str">
        <f t="shared" si="184"/>
        <v/>
      </c>
      <c r="BF63" s="24"/>
      <c r="BG63" s="24"/>
      <c r="BH63" s="24" t="str">
        <f t="shared" si="185"/>
        <v/>
      </c>
      <c r="BI63" s="24"/>
      <c r="BJ63" s="24"/>
      <c r="BK63" s="24" t="str">
        <f t="shared" si="186"/>
        <v/>
      </c>
      <c r="BL63" s="24"/>
      <c r="BM63" s="24"/>
      <c r="BN63" s="24" t="str">
        <f t="shared" si="187"/>
        <v/>
      </c>
      <c r="BO63" s="24"/>
      <c r="BP63" s="24"/>
      <c r="BQ63" s="24" t="str">
        <f t="shared" si="188"/>
        <v/>
      </c>
      <c r="BR63" s="24"/>
      <c r="BS63" s="24"/>
      <c r="BT63" s="24" t="str">
        <f t="shared" si="189"/>
        <v/>
      </c>
      <c r="BU63" s="24"/>
      <c r="BV63" s="24"/>
      <c r="BW63" s="24" t="str">
        <f t="shared" si="190"/>
        <v/>
      </c>
      <c r="BX63" s="24"/>
      <c r="BY63" s="24"/>
      <c r="BZ63" s="24" t="str">
        <f t="shared" si="191"/>
        <v/>
      </c>
      <c r="CA63" s="24"/>
      <c r="CB63" s="24"/>
      <c r="CC63" s="24" t="str">
        <f t="shared" si="192"/>
        <v/>
      </c>
      <c r="CD63" s="24"/>
      <c r="CE63" s="24"/>
      <c r="CF63" s="24" t="str">
        <f t="shared" si="193"/>
        <v/>
      </c>
      <c r="CG63" s="24"/>
      <c r="CH63" s="24"/>
      <c r="CI63" s="24" t="str">
        <f t="shared" si="194"/>
        <v/>
      </c>
      <c r="CJ63" s="24"/>
      <c r="CK63" s="24"/>
      <c r="CL63" s="24" t="str">
        <f t="shared" si="195"/>
        <v/>
      </c>
      <c r="CM63" s="24"/>
      <c r="CN63" s="25"/>
      <c r="HH63" s="72" t="str">
        <f t="shared" si="114"/>
        <v/>
      </c>
      <c r="HI63" s="72" t="str">
        <f t="shared" si="115"/>
        <v/>
      </c>
      <c r="HJ63" s="72" t="str">
        <f t="shared" si="116"/>
        <v/>
      </c>
      <c r="HK63" s="72" t="str">
        <f t="shared" si="117"/>
        <v/>
      </c>
      <c r="HL63" s="72" t="str">
        <f t="shared" si="118"/>
        <v/>
      </c>
      <c r="HX63" s="72" t="str">
        <f t="shared" si="130"/>
        <v/>
      </c>
      <c r="HY63" s="72" t="str">
        <f t="shared" si="131"/>
        <v/>
      </c>
      <c r="HZ63" s="72" t="str">
        <f t="shared" si="132"/>
        <v/>
      </c>
      <c r="IA63" s="72" t="str">
        <f t="shared" si="133"/>
        <v/>
      </c>
      <c r="IB63" s="72" t="str">
        <f t="shared" si="134"/>
        <v/>
      </c>
    </row>
    <row r="64" spans="1:236" hidden="1" x14ac:dyDescent="0.25">
      <c r="A64" s="34">
        <v>30</v>
      </c>
      <c r="B64" s="35"/>
      <c r="C64" s="35" t="str">
        <f t="shared" si="166"/>
        <v/>
      </c>
      <c r="D64" s="35"/>
      <c r="E64" s="35"/>
      <c r="F64" s="35" t="str">
        <f t="shared" si="167"/>
        <v/>
      </c>
      <c r="G64" s="35"/>
      <c r="H64" s="35"/>
      <c r="I64" s="35" t="str">
        <f t="shared" si="168"/>
        <v/>
      </c>
      <c r="J64" s="35"/>
      <c r="K64" s="35"/>
      <c r="L64" s="35" t="str">
        <f t="shared" si="169"/>
        <v/>
      </c>
      <c r="M64" s="35"/>
      <c r="N64" s="35"/>
      <c r="O64" s="35" t="str">
        <f t="shared" si="170"/>
        <v/>
      </c>
      <c r="P64" s="35"/>
      <c r="Q64" s="35"/>
      <c r="R64" s="35" t="str">
        <f t="shared" si="171"/>
        <v/>
      </c>
      <c r="S64" s="35"/>
      <c r="T64" s="35"/>
      <c r="U64" s="35" t="str">
        <f t="shared" si="172"/>
        <v/>
      </c>
      <c r="V64" s="35"/>
      <c r="W64" s="35"/>
      <c r="X64" s="35" t="str">
        <f t="shared" si="173"/>
        <v/>
      </c>
      <c r="Y64" s="35"/>
      <c r="Z64" s="35"/>
      <c r="AA64" s="35" t="str">
        <f t="shared" si="174"/>
        <v/>
      </c>
      <c r="AB64" s="35"/>
      <c r="AC64" s="35"/>
      <c r="AD64" s="35" t="str">
        <f t="shared" si="175"/>
        <v/>
      </c>
      <c r="AE64" s="35"/>
      <c r="AF64" s="35"/>
      <c r="AG64" s="35" t="str">
        <f t="shared" si="176"/>
        <v/>
      </c>
      <c r="AH64" s="35"/>
      <c r="AI64" s="35"/>
      <c r="AJ64" s="35" t="str">
        <f t="shared" si="177"/>
        <v/>
      </c>
      <c r="AK64" s="35"/>
      <c r="AL64" s="35"/>
      <c r="AM64" s="35" t="str">
        <f t="shared" si="178"/>
        <v/>
      </c>
      <c r="AN64" s="35"/>
      <c r="AO64" s="35"/>
      <c r="AP64" s="35" t="str">
        <f t="shared" si="179"/>
        <v/>
      </c>
      <c r="AQ64" s="35"/>
      <c r="AR64" s="35"/>
      <c r="AS64" s="35" t="str">
        <f t="shared" si="180"/>
        <v/>
      </c>
      <c r="AT64" s="35"/>
      <c r="AU64" s="35"/>
      <c r="AV64" s="35" t="str">
        <f t="shared" si="181"/>
        <v/>
      </c>
      <c r="AW64" s="35"/>
      <c r="AX64" s="35"/>
      <c r="AY64" s="35" t="str">
        <f t="shared" si="182"/>
        <v/>
      </c>
      <c r="AZ64" s="35"/>
      <c r="BA64" s="35"/>
      <c r="BB64" s="35" t="str">
        <f t="shared" si="183"/>
        <v/>
      </c>
      <c r="BC64" s="35"/>
      <c r="BD64" s="35"/>
      <c r="BE64" s="35" t="str">
        <f t="shared" si="184"/>
        <v/>
      </c>
      <c r="BF64" s="35"/>
      <c r="BG64" s="35"/>
      <c r="BH64" s="35" t="str">
        <f t="shared" si="185"/>
        <v/>
      </c>
      <c r="BI64" s="35"/>
      <c r="BJ64" s="35"/>
      <c r="BK64" s="35" t="str">
        <f t="shared" si="186"/>
        <v/>
      </c>
      <c r="BL64" s="35"/>
      <c r="BM64" s="35"/>
      <c r="BN64" s="35" t="str">
        <f t="shared" si="187"/>
        <v/>
      </c>
      <c r="BO64" s="35"/>
      <c r="BP64" s="35"/>
      <c r="BQ64" s="35" t="str">
        <f t="shared" si="188"/>
        <v/>
      </c>
      <c r="BR64" s="35"/>
      <c r="BS64" s="35"/>
      <c r="BT64" s="35" t="str">
        <f t="shared" si="189"/>
        <v/>
      </c>
      <c r="BU64" s="35"/>
      <c r="BV64" s="35"/>
      <c r="BW64" s="35" t="str">
        <f t="shared" si="190"/>
        <v/>
      </c>
      <c r="BX64" s="35"/>
      <c r="BY64" s="35"/>
      <c r="BZ64" s="35" t="str">
        <f t="shared" si="191"/>
        <v/>
      </c>
      <c r="CA64" s="35"/>
      <c r="CB64" s="35"/>
      <c r="CC64" s="35" t="str">
        <f t="shared" si="192"/>
        <v/>
      </c>
      <c r="CD64" s="35"/>
      <c r="CE64" s="35"/>
      <c r="CF64" s="35" t="str">
        <f t="shared" si="193"/>
        <v/>
      </c>
      <c r="CG64" s="35"/>
      <c r="CH64" s="35"/>
      <c r="CI64" s="35" t="str">
        <f t="shared" si="194"/>
        <v/>
      </c>
      <c r="CJ64" s="35"/>
      <c r="CK64" s="35"/>
      <c r="CL64" s="35" t="str">
        <f t="shared" si="195"/>
        <v/>
      </c>
      <c r="CM64" s="35"/>
      <c r="CN64" s="36"/>
      <c r="HH64" s="72" t="str">
        <f t="shared" si="114"/>
        <v/>
      </c>
      <c r="HI64" s="72" t="str">
        <f t="shared" si="115"/>
        <v/>
      </c>
      <c r="HJ64" s="72" t="str">
        <f t="shared" si="116"/>
        <v/>
      </c>
      <c r="HK64" s="72" t="str">
        <f t="shared" si="117"/>
        <v/>
      </c>
      <c r="HL64" s="72" t="str">
        <f t="shared" si="118"/>
        <v/>
      </c>
      <c r="HX64" s="72" t="str">
        <f t="shared" si="130"/>
        <v/>
      </c>
      <c r="HY64" s="72" t="str">
        <f t="shared" si="131"/>
        <v/>
      </c>
      <c r="HZ64" s="72" t="str">
        <f t="shared" si="132"/>
        <v/>
      </c>
      <c r="IA64" s="72" t="str">
        <f t="shared" si="133"/>
        <v/>
      </c>
      <c r="IB64" s="72" t="str">
        <f t="shared" si="134"/>
        <v/>
      </c>
    </row>
  </sheetData>
  <sheetProtection sheet="1" objects="1" scenarios="1"/>
  <mergeCells count="30">
    <mergeCell ref="BB2:BD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  <mergeCell ref="AM2:AO2"/>
    <mergeCell ref="AP2:AR2"/>
    <mergeCell ref="AS2:AU2"/>
    <mergeCell ref="AV2:AX2"/>
    <mergeCell ref="AY2:BA2"/>
    <mergeCell ref="CL2:CN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</mergeCells>
  <conditionalFormatting sqref="C4:E33">
    <cfRule type="expression" dxfId="59" priority="60">
      <formula>$C35=1</formula>
    </cfRule>
  </conditionalFormatting>
  <conditionalFormatting sqref="C4:E33">
    <cfRule type="expression" dxfId="58" priority="59">
      <formula>$C35=2</formula>
    </cfRule>
  </conditionalFormatting>
  <conditionalFormatting sqref="F4:H33">
    <cfRule type="expression" dxfId="57" priority="57">
      <formula>$F35=2</formula>
    </cfRule>
    <cfRule type="expression" dxfId="56" priority="58">
      <formula>$F35=1</formula>
    </cfRule>
  </conditionalFormatting>
  <conditionalFormatting sqref="I4:K33">
    <cfRule type="expression" dxfId="55" priority="55">
      <formula>$I35=2</formula>
    </cfRule>
    <cfRule type="expression" dxfId="54" priority="56">
      <formula>$I35=1</formula>
    </cfRule>
  </conditionalFormatting>
  <conditionalFormatting sqref="L4:N33">
    <cfRule type="expression" dxfId="53" priority="53">
      <formula>$L35=2</formula>
    </cfRule>
    <cfRule type="expression" dxfId="52" priority="54">
      <formula>$L35=1</formula>
    </cfRule>
  </conditionalFormatting>
  <conditionalFormatting sqref="O4:Q33">
    <cfRule type="expression" dxfId="51" priority="51">
      <formula>$O35=2</formula>
    </cfRule>
    <cfRule type="expression" dxfId="50" priority="52">
      <formula>$O35=1</formula>
    </cfRule>
  </conditionalFormatting>
  <conditionalFormatting sqref="R4:T33">
    <cfRule type="expression" dxfId="49" priority="49">
      <formula>$R35=2</formula>
    </cfRule>
    <cfRule type="expression" dxfId="48" priority="50">
      <formula>$R35=1</formula>
    </cfRule>
  </conditionalFormatting>
  <conditionalFormatting sqref="U4:W33">
    <cfRule type="expression" dxfId="47" priority="47">
      <formula>$U35=2</formula>
    </cfRule>
    <cfRule type="expression" dxfId="46" priority="48">
      <formula>$U35=1</formula>
    </cfRule>
  </conditionalFormatting>
  <conditionalFormatting sqref="X4:Z33">
    <cfRule type="expression" dxfId="45" priority="45">
      <formula>$X35=2</formula>
    </cfRule>
    <cfRule type="expression" dxfId="44" priority="46">
      <formula>$X35=1</formula>
    </cfRule>
  </conditionalFormatting>
  <conditionalFormatting sqref="AA4:AC33">
    <cfRule type="expression" dxfId="43" priority="43">
      <formula>$AA35=2</formula>
    </cfRule>
    <cfRule type="expression" dxfId="42" priority="44">
      <formula>$AA35=1</formula>
    </cfRule>
  </conditionalFormatting>
  <conditionalFormatting sqref="AD4:AF33">
    <cfRule type="expression" dxfId="41" priority="41">
      <formula>$AD35=2</formula>
    </cfRule>
    <cfRule type="expression" dxfId="40" priority="42">
      <formula>$AD35=1</formula>
    </cfRule>
  </conditionalFormatting>
  <conditionalFormatting sqref="AG4:AI33">
    <cfRule type="expression" dxfId="39" priority="39">
      <formula>$AG35=2</formula>
    </cfRule>
    <cfRule type="expression" dxfId="38" priority="40">
      <formula>$AG35=1</formula>
    </cfRule>
  </conditionalFormatting>
  <conditionalFormatting sqref="AJ4:AL33">
    <cfRule type="expression" dxfId="37" priority="37">
      <formula>$AJ35=2</formula>
    </cfRule>
    <cfRule type="expression" dxfId="36" priority="38">
      <formula>$AJ35=1</formula>
    </cfRule>
  </conditionalFormatting>
  <conditionalFormatting sqref="AM4:AO33">
    <cfRule type="expression" dxfId="35" priority="35">
      <formula>$AM35=2</formula>
    </cfRule>
    <cfRule type="expression" dxfId="34" priority="36">
      <formula>$AM35=1</formula>
    </cfRule>
  </conditionalFormatting>
  <conditionalFormatting sqref="AP4:AR33">
    <cfRule type="expression" dxfId="33" priority="33">
      <formula>$AP35=2</formula>
    </cfRule>
    <cfRule type="expression" dxfId="32" priority="34">
      <formula>$AP35=1</formula>
    </cfRule>
  </conditionalFormatting>
  <conditionalFormatting sqref="AS4:AU33">
    <cfRule type="expression" dxfId="31" priority="31">
      <formula>$AS35=2</formula>
    </cfRule>
    <cfRule type="expression" dxfId="30" priority="32">
      <formula>$AS35=1</formula>
    </cfRule>
  </conditionalFormatting>
  <conditionalFormatting sqref="AV4:AX33">
    <cfRule type="expression" dxfId="29" priority="29">
      <formula>$AV35=2</formula>
    </cfRule>
    <cfRule type="expression" dxfId="28" priority="30">
      <formula>$AV35=1</formula>
    </cfRule>
  </conditionalFormatting>
  <conditionalFormatting sqref="AY4:BA33">
    <cfRule type="expression" dxfId="27" priority="27">
      <formula>$AY35=2</formula>
    </cfRule>
    <cfRule type="expression" dxfId="26" priority="28">
      <formula>$AY35=1</formula>
    </cfRule>
  </conditionalFormatting>
  <conditionalFormatting sqref="BB4:BD33">
    <cfRule type="expression" dxfId="25" priority="25">
      <formula>$BB35=2</formula>
    </cfRule>
    <cfRule type="expression" dxfId="24" priority="26">
      <formula>$BB35=1</formula>
    </cfRule>
  </conditionalFormatting>
  <conditionalFormatting sqref="BE4:BG33">
    <cfRule type="expression" dxfId="23" priority="23">
      <formula>$BE35=2</formula>
    </cfRule>
    <cfRule type="expression" dxfId="22" priority="24">
      <formula>$BE35=1</formula>
    </cfRule>
  </conditionalFormatting>
  <conditionalFormatting sqref="BH4:BJ33">
    <cfRule type="expression" dxfId="21" priority="21">
      <formula>$BH35=2</formula>
    </cfRule>
    <cfRule type="expression" dxfId="20" priority="22">
      <formula>$BH35=1</formula>
    </cfRule>
  </conditionalFormatting>
  <conditionalFormatting sqref="BK4:BM33">
    <cfRule type="expression" dxfId="19" priority="19">
      <formula>$BK35=2</formula>
    </cfRule>
    <cfRule type="expression" dxfId="18" priority="20">
      <formula>$BK35=1</formula>
    </cfRule>
  </conditionalFormatting>
  <conditionalFormatting sqref="BN4:BP33">
    <cfRule type="expression" dxfId="17" priority="17">
      <formula>$BN35=2</formula>
    </cfRule>
    <cfRule type="expression" dxfId="16" priority="18">
      <formula>$BN35=1</formula>
    </cfRule>
  </conditionalFormatting>
  <conditionalFormatting sqref="BQ4:BS33">
    <cfRule type="expression" dxfId="15" priority="15">
      <formula>$BQ35=2</formula>
    </cfRule>
    <cfRule type="expression" dxfId="14" priority="16">
      <formula>$BQ35=1</formula>
    </cfRule>
  </conditionalFormatting>
  <conditionalFormatting sqref="BT4:BV33">
    <cfRule type="expression" dxfId="13" priority="13">
      <formula>$BT35=2</formula>
    </cfRule>
    <cfRule type="expression" dxfId="12" priority="14">
      <formula>$BT35=1</formula>
    </cfRule>
  </conditionalFormatting>
  <conditionalFormatting sqref="BW4:BY33">
    <cfRule type="expression" dxfId="11" priority="11">
      <formula>$BW35=2</formula>
    </cfRule>
    <cfRule type="expression" dxfId="10" priority="12">
      <formula>$BW35=1</formula>
    </cfRule>
  </conditionalFormatting>
  <conditionalFormatting sqref="BZ4:CB33">
    <cfRule type="expression" dxfId="9" priority="9">
      <formula>$BZ35=2</formula>
    </cfRule>
    <cfRule type="expression" dxfId="8" priority="10">
      <formula>$BZ35=1</formula>
    </cfRule>
  </conditionalFormatting>
  <conditionalFormatting sqref="CC4:CE33">
    <cfRule type="expression" dxfId="7" priority="7">
      <formula>$CC35=2</formula>
    </cfRule>
    <cfRule type="expression" dxfId="6" priority="8">
      <formula>$CC35=1</formula>
    </cfRule>
  </conditionalFormatting>
  <conditionalFormatting sqref="CF4:CH33">
    <cfRule type="expression" dxfId="5" priority="5">
      <formula>$CF35=2</formula>
    </cfRule>
    <cfRule type="expression" dxfId="4" priority="6">
      <formula>$CF35=1</formula>
    </cfRule>
  </conditionalFormatting>
  <conditionalFormatting sqref="CI4:CK33">
    <cfRule type="expression" dxfId="3" priority="3">
      <formula>$CI35=2</formula>
    </cfRule>
    <cfRule type="expression" dxfId="2" priority="4">
      <formula>$CI35=1</formula>
    </cfRule>
  </conditionalFormatting>
  <conditionalFormatting sqref="CL4:CN33">
    <cfRule type="expression" dxfId="1" priority="1">
      <formula>$CL35=2</formula>
    </cfRule>
    <cfRule type="expression" dxfId="0" priority="2">
      <formula>$CL35=1</formula>
    </cfRule>
  </conditionalFormatting>
  <dataValidations disablePrompts="1" count="1">
    <dataValidation type="list" allowBlank="1" showInputMessage="1" showErrorMessage="1" sqref="C4:CN33" xr:uid="{00000000-0002-0000-0200-000000000000}">
      <formula1>$CO$3:$CO$9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5"/>
  <sheetViews>
    <sheetView showGridLine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1.42578125" defaultRowHeight="15" x14ac:dyDescent="0.25"/>
  <cols>
    <col min="1" max="1" width="11.42578125" style="37"/>
    <col min="2" max="2" width="4.7109375" style="37" customWidth="1"/>
    <col min="3" max="3" width="31.7109375" style="37" customWidth="1"/>
    <col min="4" max="4" width="7.7109375" style="37" customWidth="1"/>
    <col min="5" max="18" width="6.7109375" style="37" customWidth="1"/>
    <col min="19" max="16384" width="11.42578125" style="37"/>
  </cols>
  <sheetData>
    <row r="1" spans="1:21" ht="33.75" customHeight="1" x14ac:dyDescent="0.45">
      <c r="B1" s="38" t="str">
        <f>'Liste élèves'!B1</f>
        <v>Rallye lecture</v>
      </c>
    </row>
    <row r="2" spans="1:21" ht="18.75" thickBot="1" x14ac:dyDescent="0.3">
      <c r="A2" s="39" t="s">
        <v>35</v>
      </c>
    </row>
    <row r="3" spans="1:21" ht="15.75" thickBot="1" x14ac:dyDescent="0.3">
      <c r="E3" s="120" t="s">
        <v>37</v>
      </c>
      <c r="F3" s="121"/>
      <c r="G3" s="121"/>
      <c r="H3" s="122"/>
      <c r="I3" s="120" t="s">
        <v>38</v>
      </c>
      <c r="J3" s="121"/>
      <c r="K3" s="121"/>
      <c r="L3" s="122"/>
      <c r="M3" s="120" t="s">
        <v>39</v>
      </c>
      <c r="N3" s="121"/>
      <c r="O3" s="121"/>
      <c r="P3" s="122"/>
    </row>
    <row r="4" spans="1:21" ht="111.75" customHeight="1" thickBot="1" x14ac:dyDescent="0.3">
      <c r="D4" s="40" t="s">
        <v>34</v>
      </c>
      <c r="E4" s="41" t="s">
        <v>11</v>
      </c>
      <c r="F4" s="42" t="s">
        <v>12</v>
      </c>
      <c r="G4" s="42" t="s">
        <v>33</v>
      </c>
      <c r="H4" s="43" t="s">
        <v>30</v>
      </c>
      <c r="I4" s="41" t="s">
        <v>11</v>
      </c>
      <c r="J4" s="42" t="s">
        <v>12</v>
      </c>
      <c r="K4" s="42" t="s">
        <v>33</v>
      </c>
      <c r="L4" s="43" t="s">
        <v>30</v>
      </c>
      <c r="M4" s="41" t="s">
        <v>11</v>
      </c>
      <c r="N4" s="42" t="s">
        <v>12</v>
      </c>
      <c r="O4" s="42" t="s">
        <v>33</v>
      </c>
      <c r="P4" s="43" t="s">
        <v>30</v>
      </c>
      <c r="Q4" s="44" t="s">
        <v>36</v>
      </c>
      <c r="R4" s="45" t="s">
        <v>40</v>
      </c>
    </row>
    <row r="5" spans="1:21" x14ac:dyDescent="0.25">
      <c r="B5" s="46">
        <v>1</v>
      </c>
      <c r="C5" s="47" t="str">
        <f>IF(ISTEXT('Liste élèves'!C5),'Liste élèves'!C5,"")</f>
        <v/>
      </c>
      <c r="D5" s="48" t="str">
        <f>IF(ISTEXT('Liste élèves'!D5),'Liste élèves'!D5,"")</f>
        <v/>
      </c>
      <c r="E5" s="49" t="str">
        <f>IF(ISTEXT('Liste élèves'!C5),Points!GO4,"")</f>
        <v/>
      </c>
      <c r="F5" s="50" t="str">
        <f>IF(ISTEXT('Liste élèves'!C5),Points!GP4,"")</f>
        <v/>
      </c>
      <c r="G5" s="51" t="str">
        <f>IF(D5="CP",Points!HB4,IF(D5="CE1",Points!HC4,IF(D5="CE2",Points!HD4,IF(D5="CM1",Points!HE4,IF(D5="CM2",Points!HF4,"")))))</f>
        <v/>
      </c>
      <c r="H5" s="52" t="str">
        <f>IF(ISTEXT(D5),Points!HG4,"")</f>
        <v/>
      </c>
      <c r="I5" s="49" t="str">
        <f>IF(ISTEXT('Liste élèves'!C5),Points!GQ4,"")</f>
        <v/>
      </c>
      <c r="J5" s="50" t="str">
        <f>IF(ISTEXT('Liste élèves'!C5),Points!GR4,"")</f>
        <v/>
      </c>
      <c r="K5" s="51" t="str">
        <f>IF(D5="CP",Points!HM4,IF(D5="CE1",Points!HN4,IF(D5="CE2",Points!HO4,IF(D5="CM1",Points!HP4,IF(D5="CM2",Points!HQ4,"")))))</f>
        <v/>
      </c>
      <c r="L5" s="52" t="str">
        <f>IF(ISTEXT(D5),Points!HR4,"")</f>
        <v/>
      </c>
      <c r="M5" s="49" t="str">
        <f>IF(ISTEXT('Liste élèves'!C5),Points!GS4,"")</f>
        <v/>
      </c>
      <c r="N5" s="50" t="str">
        <f>IF(ISTEXT('Liste élèves'!C5),Points!GT4,"")</f>
        <v/>
      </c>
      <c r="O5" s="51" t="str">
        <f>IF(D5="CP",Points!HX4,IF(D5="CE1",Points!HY4,IF(D5="CE2",Points!HZ4,IF(D5="CM1",Points!IA4,IF(D5="CM2",Points!IB4,"")))))</f>
        <v/>
      </c>
      <c r="P5" s="52" t="str">
        <f>IF(ISTEXT(D5),Points!IC4,"")</f>
        <v/>
      </c>
      <c r="Q5" s="53" t="str">
        <f>IF(ISTEXT('Liste élèves'!C5),IF(N5&lt;&gt;0,N5/M5*10,0),"")</f>
        <v/>
      </c>
      <c r="R5" s="54">
        <f>COUNTIF(Points!C4:CN4,"R")</f>
        <v>0</v>
      </c>
      <c r="S5" s="123" t="s">
        <v>54</v>
      </c>
      <c r="T5" s="124"/>
      <c r="U5" s="125"/>
    </row>
    <row r="6" spans="1:21" x14ac:dyDescent="0.25">
      <c r="B6" s="54">
        <v>2</v>
      </c>
      <c r="C6" s="55" t="str">
        <f>IF(ISTEXT('Liste élèves'!C6),'Liste élèves'!C6,"")</f>
        <v/>
      </c>
      <c r="D6" s="56" t="str">
        <f>IF(ISTEXT('Liste élèves'!D6),'Liste élèves'!D6,"")</f>
        <v/>
      </c>
      <c r="E6" s="57" t="str">
        <f>IF(ISTEXT('Liste élèves'!C6),Points!GO5,"")</f>
        <v/>
      </c>
      <c r="F6" s="58" t="str">
        <f>IF(ISTEXT('Liste élèves'!C6),Points!GP5,"")</f>
        <v/>
      </c>
      <c r="G6" s="51" t="str">
        <f>IF(D6="CP",Points!HB5,IF(D6="CE1",Points!HC5,IF(D6="CE2",Points!HD5,IF(D6="CM1",Points!HE5,IF(D6="CM2",Points!HF5,"")))))</f>
        <v/>
      </c>
      <c r="H6" s="59" t="str">
        <f>IF(ISTEXT(D6),Points!HG5,"")</f>
        <v/>
      </c>
      <c r="I6" s="57" t="str">
        <f>IF(ISTEXT('Liste élèves'!C6),Points!GQ5,"")</f>
        <v/>
      </c>
      <c r="J6" s="58" t="str">
        <f>IF(ISTEXT('Liste élèves'!C6),Points!GR5,"")</f>
        <v/>
      </c>
      <c r="K6" s="51" t="str">
        <f>IF(D6="CP",Points!HM5,IF(D6="CE1",Points!HN5,IF(D6="CE2",Points!HO5,IF(D6="CM1",Points!HP5,IF(D6="CM2",Points!HQ5,"")))))</f>
        <v/>
      </c>
      <c r="L6" s="52" t="str">
        <f>IF(ISTEXT(D6),Points!HR5,"")</f>
        <v/>
      </c>
      <c r="M6" s="57" t="str">
        <f>IF(ISTEXT('Liste élèves'!C6),Points!GS5,"")</f>
        <v/>
      </c>
      <c r="N6" s="58" t="str">
        <f>IF(ISTEXT('Liste élèves'!C6),Points!GT5,"")</f>
        <v/>
      </c>
      <c r="O6" s="51" t="str">
        <f>IF(D6="CP",Points!HX5,IF(D6="CE1",Points!HY5,IF(D6="CE2",Points!HZ5,IF(D6="CM1",Points!IA5,IF(D6="CM2",Points!IB5,"")))))</f>
        <v/>
      </c>
      <c r="P6" s="52" t="str">
        <f>IF(ISTEXT(D6),Points!IC5,"")</f>
        <v/>
      </c>
      <c r="Q6" s="60" t="str">
        <f>IF(ISTEXT('Liste élèves'!C6),IF(N6&lt;&gt;0,N6/M6*10,0),"")</f>
        <v/>
      </c>
      <c r="R6" s="54">
        <f>COUNTIF(Points!C5:CN5,"R")</f>
        <v>0</v>
      </c>
      <c r="S6" s="78" t="s">
        <v>37</v>
      </c>
      <c r="T6" s="79"/>
      <c r="U6" s="82">
        <f>SUM(E5:E34)</f>
        <v>0</v>
      </c>
    </row>
    <row r="7" spans="1:21" x14ac:dyDescent="0.25">
      <c r="B7" s="54">
        <v>3</v>
      </c>
      <c r="C7" s="55" t="str">
        <f>IF(ISTEXT('Liste élèves'!C7),'Liste élèves'!C7,"")</f>
        <v/>
      </c>
      <c r="D7" s="56" t="str">
        <f>IF(ISTEXT('Liste élèves'!D7),'Liste élèves'!D7,"")</f>
        <v/>
      </c>
      <c r="E7" s="57" t="str">
        <f>IF(ISTEXT('Liste élèves'!C7),Points!GO6,"")</f>
        <v/>
      </c>
      <c r="F7" s="58" t="str">
        <f>IF(ISTEXT('Liste élèves'!C7),Points!GP6,"")</f>
        <v/>
      </c>
      <c r="G7" s="51" t="str">
        <f>IF(D7="CP",Points!HB6,IF(D7="CE1",Points!HC6,IF(D7="CE2",Points!HD6,IF(D7="CM1",Points!HE6,IF(D7="CM2",Points!HF6,"")))))</f>
        <v/>
      </c>
      <c r="H7" s="59" t="str">
        <f>IF(ISTEXT(D7),Points!HG6,"")</f>
        <v/>
      </c>
      <c r="I7" s="57" t="str">
        <f>IF(ISTEXT('Liste élèves'!C7),Points!GQ6,"")</f>
        <v/>
      </c>
      <c r="J7" s="58" t="str">
        <f>IF(ISTEXT('Liste élèves'!C7),Points!GR6,"")</f>
        <v/>
      </c>
      <c r="K7" s="51" t="str">
        <f>IF(D7="CP",Points!HM6,IF(D7="CE1",Points!HN6,IF(D7="CE2",Points!HO6,IF(D7="CM1",Points!HP6,IF(D7="CM2",Points!HQ6,"")))))</f>
        <v/>
      </c>
      <c r="L7" s="52" t="str">
        <f>IF(ISTEXT(D7),Points!HR6,"")</f>
        <v/>
      </c>
      <c r="M7" s="57" t="str">
        <f>IF(ISTEXT('Liste élèves'!C7),Points!GS6,"")</f>
        <v/>
      </c>
      <c r="N7" s="58" t="str">
        <f>IF(ISTEXT('Liste élèves'!C7),Points!GT6,"")</f>
        <v/>
      </c>
      <c r="O7" s="51" t="str">
        <f>IF(D7="CP",Points!HX6,IF(D7="CE1",Points!HY6,IF(D7="CE2",Points!HZ6,IF(D7="CM1",Points!IA6,IF(D7="CM2",Points!IB6,"")))))</f>
        <v/>
      </c>
      <c r="P7" s="52" t="str">
        <f>IF(ISTEXT(D7),Points!IC6,"")</f>
        <v/>
      </c>
      <c r="Q7" s="60" t="str">
        <f>IF(ISTEXT('Liste élèves'!C7),IF(N7&lt;&gt;0,N7/M7*10,0),"")</f>
        <v/>
      </c>
      <c r="R7" s="54">
        <f>COUNTIF(Points!C6:CN6,"R")</f>
        <v>0</v>
      </c>
      <c r="S7" s="78" t="s">
        <v>38</v>
      </c>
      <c r="T7" s="79"/>
      <c r="U7" s="82">
        <f>SUM(I5:I34)</f>
        <v>0</v>
      </c>
    </row>
    <row r="8" spans="1:21" ht="15.75" thickBot="1" x14ac:dyDescent="0.3">
      <c r="B8" s="54">
        <v>4</v>
      </c>
      <c r="C8" s="55" t="str">
        <f>IF(ISTEXT('Liste élèves'!C8),'Liste élèves'!C8,"")</f>
        <v/>
      </c>
      <c r="D8" s="56" t="str">
        <f>IF(ISTEXT('Liste élèves'!D8),'Liste élèves'!D8,"")</f>
        <v/>
      </c>
      <c r="E8" s="57" t="str">
        <f>IF(ISTEXT('Liste élèves'!C8),Points!GO7,"")</f>
        <v/>
      </c>
      <c r="F8" s="58" t="str">
        <f>IF(ISTEXT('Liste élèves'!C8),Points!GP7,"")</f>
        <v/>
      </c>
      <c r="G8" s="51" t="str">
        <f>IF(D8="CP",Points!HB7,IF(D8="CE1",Points!HC7,IF(D8="CE2",Points!HD7,IF(D8="CM1",Points!HE7,IF(D8="CM2",Points!HF7,"")))))</f>
        <v/>
      </c>
      <c r="H8" s="59" t="str">
        <f>IF(ISTEXT(D8),Points!HG7,"")</f>
        <v/>
      </c>
      <c r="I8" s="57" t="str">
        <f>IF(ISTEXT('Liste élèves'!C8),Points!GQ7,"")</f>
        <v/>
      </c>
      <c r="J8" s="58" t="str">
        <f>IF(ISTEXT('Liste élèves'!C8),Points!GR7,"")</f>
        <v/>
      </c>
      <c r="K8" s="51" t="str">
        <f>IF(D8="CP",Points!HM7,IF(D8="CE1",Points!HN7,IF(D8="CE2",Points!HO7,IF(D8="CM1",Points!HP7,IF(D8="CM2",Points!HQ7,"")))))</f>
        <v/>
      </c>
      <c r="L8" s="52" t="str">
        <f>IF(ISTEXT(D8),Points!HR7,"")</f>
        <v/>
      </c>
      <c r="M8" s="57" t="str">
        <f>IF(ISTEXT('Liste élèves'!C8),Points!GS7,"")</f>
        <v/>
      </c>
      <c r="N8" s="58" t="str">
        <f>IF(ISTEXT('Liste élèves'!C8),Points!GT7,"")</f>
        <v/>
      </c>
      <c r="O8" s="51" t="str">
        <f>IF(D8="CP",Points!HX7,IF(D8="CE1",Points!HY7,IF(D8="CE2",Points!HZ7,IF(D8="CM1",Points!IA7,IF(D8="CM2",Points!IB7,"")))))</f>
        <v/>
      </c>
      <c r="P8" s="52" t="str">
        <f>IF(ISTEXT(D8),Points!IC7,"")</f>
        <v/>
      </c>
      <c r="Q8" s="60" t="str">
        <f>IF(ISTEXT('Liste élèves'!C8),IF(N8&lt;&gt;0,N8/M8*10,0),"")</f>
        <v/>
      </c>
      <c r="R8" s="54">
        <f>COUNTIF(Points!C7:CN7,"R")</f>
        <v>0</v>
      </c>
      <c r="S8" s="80" t="s">
        <v>39</v>
      </c>
      <c r="T8" s="81"/>
      <c r="U8" s="83">
        <f>SUM(M5:M34)</f>
        <v>0</v>
      </c>
    </row>
    <row r="9" spans="1:21" x14ac:dyDescent="0.25">
      <c r="B9" s="54">
        <v>5</v>
      </c>
      <c r="C9" s="55" t="str">
        <f>IF(ISTEXT('Liste élèves'!C9),'Liste élèves'!C9,"")</f>
        <v/>
      </c>
      <c r="D9" s="56" t="str">
        <f>IF(ISTEXT('Liste élèves'!D9),'Liste élèves'!D9,"")</f>
        <v/>
      </c>
      <c r="E9" s="57" t="str">
        <f>IF(ISTEXT('Liste élèves'!C9),Points!GO8,"")</f>
        <v/>
      </c>
      <c r="F9" s="58" t="str">
        <f>IF(ISTEXT('Liste élèves'!C9),Points!GP8,"")</f>
        <v/>
      </c>
      <c r="G9" s="51" t="str">
        <f>IF(D9="CP",Points!HB8,IF(D9="CE1",Points!HC8,IF(D9="CE2",Points!HD8,IF(D9="CM1",Points!HE8,IF(D9="CM2",Points!HF8,"")))))</f>
        <v/>
      </c>
      <c r="H9" s="59" t="str">
        <f>IF(ISTEXT(D9),Points!HG8,"")</f>
        <v/>
      </c>
      <c r="I9" s="57" t="str">
        <f>IF(ISTEXT('Liste élèves'!C9),Points!GQ8,"")</f>
        <v/>
      </c>
      <c r="J9" s="58" t="str">
        <f>IF(ISTEXT('Liste élèves'!C9),Points!GR8,"")</f>
        <v/>
      </c>
      <c r="K9" s="51" t="str">
        <f>IF(D9="CP",Points!HM8,IF(D9="CE1",Points!HN8,IF(D9="CE2",Points!HO8,IF(D9="CM1",Points!HP8,IF(D9="CM2",Points!HQ8,"")))))</f>
        <v/>
      </c>
      <c r="L9" s="52" t="str">
        <f>IF(ISTEXT(D9),Points!HR8,"")</f>
        <v/>
      </c>
      <c r="M9" s="57" t="str">
        <f>IF(ISTEXT('Liste élèves'!C9),Points!GS8,"")</f>
        <v/>
      </c>
      <c r="N9" s="58" t="str">
        <f>IF(ISTEXT('Liste élèves'!C9),Points!GT8,"")</f>
        <v/>
      </c>
      <c r="O9" s="51" t="str">
        <f>IF(D9="CP",Points!HX8,IF(D9="CE1",Points!HY8,IF(D9="CE2",Points!HZ8,IF(D9="CM1",Points!IA8,IF(D9="CM2",Points!IB8,"")))))</f>
        <v/>
      </c>
      <c r="P9" s="52" t="str">
        <f>IF(ISTEXT(D9),Points!IC8,"")</f>
        <v/>
      </c>
      <c r="Q9" s="60" t="str">
        <f>IF(ISTEXT('Liste élèves'!C9),IF(N9&lt;&gt;0,N9/M9*10,0),"")</f>
        <v/>
      </c>
      <c r="R9" s="54">
        <f>COUNTIF(Points!C8:CN8,"R")</f>
        <v>0</v>
      </c>
      <c r="S9" s="1"/>
    </row>
    <row r="10" spans="1:21" x14ac:dyDescent="0.25">
      <c r="B10" s="54">
        <v>6</v>
      </c>
      <c r="C10" s="55" t="str">
        <f>IF(ISTEXT('Liste élèves'!C10),'Liste élèves'!C10,"")</f>
        <v/>
      </c>
      <c r="D10" s="56" t="str">
        <f>IF(ISTEXT('Liste élèves'!D10),'Liste élèves'!D10,"")</f>
        <v/>
      </c>
      <c r="E10" s="57" t="str">
        <f>IF(ISTEXT('Liste élèves'!C10),Points!GO9,"")</f>
        <v/>
      </c>
      <c r="F10" s="58" t="str">
        <f>IF(ISTEXT('Liste élèves'!C10),Points!GP9,"")</f>
        <v/>
      </c>
      <c r="G10" s="51" t="str">
        <f>IF(D10="CP",Points!HB9,IF(D10="CE1",Points!HC9,IF(D10="CE2",Points!HD9,IF(D10="CM1",Points!HE9,IF(D10="CM2",Points!HF9,"")))))</f>
        <v/>
      </c>
      <c r="H10" s="59" t="str">
        <f>IF(ISTEXT(D10),Points!HG9,"")</f>
        <v/>
      </c>
      <c r="I10" s="57" t="str">
        <f>IF(ISTEXT('Liste élèves'!C10),Points!GQ9,"")</f>
        <v/>
      </c>
      <c r="J10" s="58" t="str">
        <f>IF(ISTEXT('Liste élèves'!C10),Points!GR9,"")</f>
        <v/>
      </c>
      <c r="K10" s="51" t="str">
        <f>IF(D10="CP",Points!HM9,IF(D10="CE1",Points!HN9,IF(D10="CE2",Points!HO9,IF(D10="CM1",Points!HP9,IF(D10="CM2",Points!HQ9,"")))))</f>
        <v/>
      </c>
      <c r="L10" s="52" t="str">
        <f>IF(ISTEXT(D10),Points!HR9,"")</f>
        <v/>
      </c>
      <c r="M10" s="57" t="str">
        <f>IF(ISTEXT('Liste élèves'!C10),Points!GS9,"")</f>
        <v/>
      </c>
      <c r="N10" s="58" t="str">
        <f>IF(ISTEXT('Liste élèves'!C10),Points!GT9,"")</f>
        <v/>
      </c>
      <c r="O10" s="51" t="str">
        <f>IF(D10="CP",Points!HX9,IF(D10="CE1",Points!HY9,IF(D10="CE2",Points!HZ9,IF(D10="CM1",Points!IA9,IF(D10="CM2",Points!IB9,"")))))</f>
        <v/>
      </c>
      <c r="P10" s="52" t="str">
        <f>IF(ISTEXT(D10),Points!IC9,"")</f>
        <v/>
      </c>
      <c r="Q10" s="60" t="str">
        <f>IF(ISTEXT('Liste élèves'!C10),IF(N10&lt;&gt;0,N10/M10*10,0),"")</f>
        <v/>
      </c>
      <c r="R10" s="54">
        <f>COUNTIF(Points!C9:CN9,"R")</f>
        <v>0</v>
      </c>
    </row>
    <row r="11" spans="1:21" x14ac:dyDescent="0.25">
      <c r="B11" s="54">
        <v>7</v>
      </c>
      <c r="C11" s="55" t="str">
        <f>IF(ISTEXT('Liste élèves'!C11),'Liste élèves'!C11,"")</f>
        <v/>
      </c>
      <c r="D11" s="56" t="str">
        <f>IF(ISTEXT('Liste élèves'!D11),'Liste élèves'!D11,"")</f>
        <v/>
      </c>
      <c r="E11" s="57" t="str">
        <f>IF(ISTEXT('Liste élèves'!C11),Points!GO10,"")</f>
        <v/>
      </c>
      <c r="F11" s="58" t="str">
        <f>IF(ISTEXT('Liste élèves'!C11),Points!GP10,"")</f>
        <v/>
      </c>
      <c r="G11" s="51" t="str">
        <f>IF(D11="CP",Points!HB10,IF(D11="CE1",Points!HC10,IF(D11="CE2",Points!HD10,IF(D11="CM1",Points!HE10,IF(D11="CM2",Points!HF10,"")))))</f>
        <v/>
      </c>
      <c r="H11" s="59" t="str">
        <f>IF(ISTEXT(D11),Points!HG10,"")</f>
        <v/>
      </c>
      <c r="I11" s="57" t="str">
        <f>IF(ISTEXT('Liste élèves'!C11),Points!GQ10,"")</f>
        <v/>
      </c>
      <c r="J11" s="58" t="str">
        <f>IF(ISTEXT('Liste élèves'!C11),Points!GR10,"")</f>
        <v/>
      </c>
      <c r="K11" s="51" t="str">
        <f>IF(D11="CP",Points!HM10,IF(D11="CE1",Points!HN10,IF(D11="CE2",Points!HO10,IF(D11="CM1",Points!HP10,IF(D11="CM2",Points!HQ10,"")))))</f>
        <v/>
      </c>
      <c r="L11" s="52" t="str">
        <f>IF(ISTEXT(D11),Points!HR10,"")</f>
        <v/>
      </c>
      <c r="M11" s="57" t="str">
        <f>IF(ISTEXT('Liste élèves'!C11),Points!GS10,"")</f>
        <v/>
      </c>
      <c r="N11" s="58" t="str">
        <f>IF(ISTEXT('Liste élèves'!C11),Points!GT10,"")</f>
        <v/>
      </c>
      <c r="O11" s="51" t="str">
        <f>IF(D11="CP",Points!HX10,IF(D11="CE1",Points!HY10,IF(D11="CE2",Points!HZ10,IF(D11="CM1",Points!IA10,IF(D11="CM2",Points!IB10,"")))))</f>
        <v/>
      </c>
      <c r="P11" s="52" t="str">
        <f>IF(ISTEXT(D11),Points!IC10,"")</f>
        <v/>
      </c>
      <c r="Q11" s="60" t="str">
        <f>IF(ISTEXT('Liste élèves'!C11),IF(N11&lt;&gt;0,N11/M11*10,0),"")</f>
        <v/>
      </c>
      <c r="R11" s="54">
        <f>COUNTIF(Points!C10:CN10,"R")</f>
        <v>0</v>
      </c>
    </row>
    <row r="12" spans="1:21" x14ac:dyDescent="0.25">
      <c r="B12" s="54">
        <v>8</v>
      </c>
      <c r="C12" s="55" t="str">
        <f>IF(ISTEXT('Liste élèves'!C12),'Liste élèves'!C12,"")</f>
        <v/>
      </c>
      <c r="D12" s="56" t="str">
        <f>IF(ISTEXT('Liste élèves'!D12),'Liste élèves'!D12,"")</f>
        <v/>
      </c>
      <c r="E12" s="57" t="str">
        <f>IF(ISTEXT('Liste élèves'!C12),Points!GO11,"")</f>
        <v/>
      </c>
      <c r="F12" s="58" t="str">
        <f>IF(ISTEXT('Liste élèves'!C12),Points!GP11,"")</f>
        <v/>
      </c>
      <c r="G12" s="51" t="str">
        <f>IF(D12="CP",Points!HB11,IF(D12="CE1",Points!HC11,IF(D12="CE2",Points!HD11,IF(D12="CM1",Points!HE11,IF(D12="CM2",Points!HF11,"")))))</f>
        <v/>
      </c>
      <c r="H12" s="59" t="str">
        <f>IF(ISTEXT(D12),Points!HG11,"")</f>
        <v/>
      </c>
      <c r="I12" s="57" t="str">
        <f>IF(ISTEXT('Liste élèves'!C12),Points!GQ11,"")</f>
        <v/>
      </c>
      <c r="J12" s="58" t="str">
        <f>IF(ISTEXT('Liste élèves'!C12),Points!GR11,"")</f>
        <v/>
      </c>
      <c r="K12" s="51" t="str">
        <f>IF(D12="CP",Points!HM11,IF(D12="CE1",Points!HN11,IF(D12="CE2",Points!HO11,IF(D12="CM1",Points!HP11,IF(D12="CM2",Points!HQ11,"")))))</f>
        <v/>
      </c>
      <c r="L12" s="52" t="str">
        <f>IF(ISTEXT(D12),Points!HR11,"")</f>
        <v/>
      </c>
      <c r="M12" s="57" t="str">
        <f>IF(ISTEXT('Liste élèves'!C12),Points!GS11,"")</f>
        <v/>
      </c>
      <c r="N12" s="58" t="str">
        <f>IF(ISTEXT('Liste élèves'!C12),Points!GT11,"")</f>
        <v/>
      </c>
      <c r="O12" s="51" t="str">
        <f>IF(D12="CP",Points!HX11,IF(D12="CE1",Points!HY11,IF(D12="CE2",Points!HZ11,IF(D12="CM1",Points!IA11,IF(D12="CM2",Points!IB11,"")))))</f>
        <v/>
      </c>
      <c r="P12" s="52" t="str">
        <f>IF(ISTEXT(D12),Points!IC11,"")</f>
        <v/>
      </c>
      <c r="Q12" s="60" t="str">
        <f>IF(ISTEXT('Liste élèves'!C12),IF(N12&lt;&gt;0,N12/M12*10,0),"")</f>
        <v/>
      </c>
      <c r="R12" s="54">
        <f>COUNTIF(Points!C11:CN11,"R")</f>
        <v>0</v>
      </c>
    </row>
    <row r="13" spans="1:21" x14ac:dyDescent="0.25">
      <c r="B13" s="54">
        <v>9</v>
      </c>
      <c r="C13" s="55" t="str">
        <f>IF(ISTEXT('Liste élèves'!C13),'Liste élèves'!C13,"")</f>
        <v/>
      </c>
      <c r="D13" s="56" t="str">
        <f>IF(ISTEXT('Liste élèves'!D13),'Liste élèves'!D13,"")</f>
        <v/>
      </c>
      <c r="E13" s="57" t="str">
        <f>IF(ISTEXT('Liste élèves'!C13),Points!GO12,"")</f>
        <v/>
      </c>
      <c r="F13" s="58" t="str">
        <f>IF(ISTEXT('Liste élèves'!C13),Points!GP12,"")</f>
        <v/>
      </c>
      <c r="G13" s="51" t="str">
        <f>IF(D13="CP",Points!HB12,IF(D13="CE1",Points!HC12,IF(D13="CE2",Points!HD12,IF(D13="CM1",Points!HE12,IF(D13="CM2",Points!HF12,"")))))</f>
        <v/>
      </c>
      <c r="H13" s="59" t="str">
        <f>IF(ISTEXT(D13),Points!HG12,"")</f>
        <v/>
      </c>
      <c r="I13" s="57" t="str">
        <f>IF(ISTEXT('Liste élèves'!C13),Points!GQ12,"")</f>
        <v/>
      </c>
      <c r="J13" s="58" t="str">
        <f>IF(ISTEXT('Liste élèves'!C13),Points!GR12,"")</f>
        <v/>
      </c>
      <c r="K13" s="51" t="str">
        <f>IF(D13="CP",Points!HM12,IF(D13="CE1",Points!HN12,IF(D13="CE2",Points!HO12,IF(D13="CM1",Points!HP12,IF(D13="CM2",Points!HQ12,"")))))</f>
        <v/>
      </c>
      <c r="L13" s="52" t="str">
        <f>IF(ISTEXT(D13),Points!HR12,"")</f>
        <v/>
      </c>
      <c r="M13" s="57" t="str">
        <f>IF(ISTEXT('Liste élèves'!C13),Points!GS12,"")</f>
        <v/>
      </c>
      <c r="N13" s="58" t="str">
        <f>IF(ISTEXT('Liste élèves'!C13),Points!GT12,"")</f>
        <v/>
      </c>
      <c r="O13" s="51" t="str">
        <f>IF(D13="CP",Points!HX12,IF(D13="CE1",Points!HY12,IF(D13="CE2",Points!HZ12,IF(D13="CM1",Points!IA12,IF(D13="CM2",Points!IB12,"")))))</f>
        <v/>
      </c>
      <c r="P13" s="52" t="str">
        <f>IF(ISTEXT(D13),Points!IC12,"")</f>
        <v/>
      </c>
      <c r="Q13" s="60" t="str">
        <f>IF(ISTEXT('Liste élèves'!C13),IF(N13&lt;&gt;0,N13/M13*10,0),"")</f>
        <v/>
      </c>
      <c r="R13" s="54">
        <f>COUNTIF(Points!C12:CN12,"R")</f>
        <v>0</v>
      </c>
    </row>
    <row r="14" spans="1:21" x14ac:dyDescent="0.25">
      <c r="B14" s="54">
        <v>10</v>
      </c>
      <c r="C14" s="55" t="str">
        <f>IF(ISTEXT('Liste élèves'!C14),'Liste élèves'!C14,"")</f>
        <v/>
      </c>
      <c r="D14" s="56" t="str">
        <f>IF(ISTEXT('Liste élèves'!D14),'Liste élèves'!D14,"")</f>
        <v/>
      </c>
      <c r="E14" s="57" t="str">
        <f>IF(ISTEXT('Liste élèves'!C14),Points!GO13,"")</f>
        <v/>
      </c>
      <c r="F14" s="58" t="str">
        <f>IF(ISTEXT('Liste élèves'!C14),Points!GP13,"")</f>
        <v/>
      </c>
      <c r="G14" s="51" t="str">
        <f>IF(D14="CP",Points!HB13,IF(D14="CE1",Points!HC13,IF(D14="CE2",Points!HD13,IF(D14="CM1",Points!HE13,IF(D14="CM2",Points!HF13,"")))))</f>
        <v/>
      </c>
      <c r="H14" s="59" t="str">
        <f>IF(ISTEXT(D14),Points!HG13,"")</f>
        <v/>
      </c>
      <c r="I14" s="57" t="str">
        <f>IF(ISTEXT('Liste élèves'!C14),Points!GQ13,"")</f>
        <v/>
      </c>
      <c r="J14" s="58" t="str">
        <f>IF(ISTEXT('Liste élèves'!C14),Points!GR13,"")</f>
        <v/>
      </c>
      <c r="K14" s="51" t="str">
        <f>IF(D14="CP",Points!HM13,IF(D14="CE1",Points!HN13,IF(D14="CE2",Points!HO13,IF(D14="CM1",Points!HP13,IF(D14="CM2",Points!HQ13,"")))))</f>
        <v/>
      </c>
      <c r="L14" s="52" t="str">
        <f>IF(ISTEXT(D14),Points!HR13,"")</f>
        <v/>
      </c>
      <c r="M14" s="57" t="str">
        <f>IF(ISTEXT('Liste élèves'!C14),Points!GS13,"")</f>
        <v/>
      </c>
      <c r="N14" s="58" t="str">
        <f>IF(ISTEXT('Liste élèves'!C14),Points!GT13,"")</f>
        <v/>
      </c>
      <c r="O14" s="51" t="str">
        <f>IF(D14="CP",Points!HX13,IF(D14="CE1",Points!HY13,IF(D14="CE2",Points!HZ13,IF(D14="CM1",Points!IA13,IF(D14="CM2",Points!IB13,"")))))</f>
        <v/>
      </c>
      <c r="P14" s="52" t="str">
        <f>IF(ISTEXT(D14),Points!IC13,"")</f>
        <v/>
      </c>
      <c r="Q14" s="60" t="str">
        <f>IF(ISTEXT('Liste élèves'!C14),IF(N14&lt;&gt;0,N14/M14*10,0),"")</f>
        <v/>
      </c>
      <c r="R14" s="54">
        <f>COUNTIF(Points!C13:CN13,"R")</f>
        <v>0</v>
      </c>
    </row>
    <row r="15" spans="1:21" x14ac:dyDescent="0.25">
      <c r="B15" s="54">
        <v>11</v>
      </c>
      <c r="C15" s="55" t="str">
        <f>IF(ISTEXT('Liste élèves'!C15),'Liste élèves'!C15,"")</f>
        <v/>
      </c>
      <c r="D15" s="56" t="str">
        <f>IF(ISTEXT('Liste élèves'!D15),'Liste élèves'!D15,"")</f>
        <v/>
      </c>
      <c r="E15" s="57" t="str">
        <f>IF(ISTEXT('Liste élèves'!C15),Points!GO14,"")</f>
        <v/>
      </c>
      <c r="F15" s="58" t="str">
        <f>IF(ISTEXT('Liste élèves'!C15),Points!GP14,"")</f>
        <v/>
      </c>
      <c r="G15" s="51" t="str">
        <f>IF(D15="CP",Points!HB14,IF(D15="CE1",Points!HC14,IF(D15="CE2",Points!HD14,IF(D15="CM1",Points!HE14,IF(D15="CM2",Points!HF14,"")))))</f>
        <v/>
      </c>
      <c r="H15" s="59" t="str">
        <f>IF(ISTEXT(D15),Points!HG14,"")</f>
        <v/>
      </c>
      <c r="I15" s="57" t="str">
        <f>IF(ISTEXT('Liste élèves'!C15),Points!GQ14,"")</f>
        <v/>
      </c>
      <c r="J15" s="58" t="str">
        <f>IF(ISTEXT('Liste élèves'!C15),Points!GR14,"")</f>
        <v/>
      </c>
      <c r="K15" s="51" t="str">
        <f>IF(D15="CP",Points!HM14,IF(D15="CE1",Points!HN14,IF(D15="CE2",Points!HO14,IF(D15="CM1",Points!HP14,IF(D15="CM2",Points!HQ14,"")))))</f>
        <v/>
      </c>
      <c r="L15" s="52" t="str">
        <f>IF(ISTEXT(D15),Points!HR14,"")</f>
        <v/>
      </c>
      <c r="M15" s="57" t="str">
        <f>IF(ISTEXT('Liste élèves'!C15),Points!GS14,"")</f>
        <v/>
      </c>
      <c r="N15" s="58" t="str">
        <f>IF(ISTEXT('Liste élèves'!C15),Points!GT14,"")</f>
        <v/>
      </c>
      <c r="O15" s="51" t="str">
        <f>IF(D15="CP",Points!HX14,IF(D15="CE1",Points!HY14,IF(D15="CE2",Points!HZ14,IF(D15="CM1",Points!IA14,IF(D15="CM2",Points!IB14,"")))))</f>
        <v/>
      </c>
      <c r="P15" s="52" t="str">
        <f>IF(ISTEXT(D15),Points!IC14,"")</f>
        <v/>
      </c>
      <c r="Q15" s="60" t="str">
        <f>IF(ISTEXT('Liste élèves'!C15),IF(N15&lt;&gt;0,N15/M15*10,0),"")</f>
        <v/>
      </c>
      <c r="R15" s="54">
        <f>COUNTIF(Points!C14:CN14,"R")</f>
        <v>0</v>
      </c>
    </row>
    <row r="16" spans="1:21" x14ac:dyDescent="0.25">
      <c r="B16" s="54">
        <v>12</v>
      </c>
      <c r="C16" s="55" t="str">
        <f>IF(ISTEXT('Liste élèves'!C16),'Liste élèves'!C16,"")</f>
        <v/>
      </c>
      <c r="D16" s="56" t="str">
        <f>IF(ISTEXT('Liste élèves'!D16),'Liste élèves'!D16,"")</f>
        <v/>
      </c>
      <c r="E16" s="57" t="str">
        <f>IF(ISTEXT('Liste élèves'!C16),Points!GO15,"")</f>
        <v/>
      </c>
      <c r="F16" s="58" t="str">
        <f>IF(ISTEXT('Liste élèves'!C16),Points!GP15,"")</f>
        <v/>
      </c>
      <c r="G16" s="51" t="str">
        <f>IF(D16="CP",Points!HB15,IF(D16="CE1",Points!HC15,IF(D16="CE2",Points!HD15,IF(D16="CM1",Points!HE15,IF(D16="CM2",Points!HF15,"")))))</f>
        <v/>
      </c>
      <c r="H16" s="59" t="str">
        <f>IF(ISTEXT(D16),Points!HG15,"")</f>
        <v/>
      </c>
      <c r="I16" s="57" t="str">
        <f>IF(ISTEXT('Liste élèves'!C16),Points!GQ15,"")</f>
        <v/>
      </c>
      <c r="J16" s="58" t="str">
        <f>IF(ISTEXT('Liste élèves'!C16),Points!GR15,"")</f>
        <v/>
      </c>
      <c r="K16" s="51" t="str">
        <f>IF(D16="CP",Points!HM15,IF(D16="CE1",Points!HN15,IF(D16="CE2",Points!HO15,IF(D16="CM1",Points!HP15,IF(D16="CM2",Points!HQ15,"")))))</f>
        <v/>
      </c>
      <c r="L16" s="52" t="str">
        <f>IF(ISTEXT(D16),Points!HR15,"")</f>
        <v/>
      </c>
      <c r="M16" s="57" t="str">
        <f>IF(ISTEXT('Liste élèves'!C16),Points!GS15,"")</f>
        <v/>
      </c>
      <c r="N16" s="58" t="str">
        <f>IF(ISTEXT('Liste élèves'!C16),Points!GT15,"")</f>
        <v/>
      </c>
      <c r="O16" s="51" t="str">
        <f>IF(D16="CP",Points!HX15,IF(D16="CE1",Points!HY15,IF(D16="CE2",Points!HZ15,IF(D16="CM1",Points!IA15,IF(D16="CM2",Points!IB15,"")))))</f>
        <v/>
      </c>
      <c r="P16" s="52" t="str">
        <f>IF(ISTEXT(D16),Points!IC15,"")</f>
        <v/>
      </c>
      <c r="Q16" s="60" t="str">
        <f>IF(ISTEXT('Liste élèves'!C16),IF(N16&lt;&gt;0,N16/M16*10,0),"")</f>
        <v/>
      </c>
      <c r="R16" s="54">
        <f>COUNTIF(Points!C15:CN15,"R")</f>
        <v>0</v>
      </c>
    </row>
    <row r="17" spans="2:18" x14ac:dyDescent="0.25">
      <c r="B17" s="54">
        <v>13</v>
      </c>
      <c r="C17" s="55" t="str">
        <f>IF(ISTEXT('Liste élèves'!C17),'Liste élèves'!C17,"")</f>
        <v/>
      </c>
      <c r="D17" s="56" t="str">
        <f>IF(ISTEXT('Liste élèves'!D17),'Liste élèves'!D17,"")</f>
        <v/>
      </c>
      <c r="E17" s="57" t="str">
        <f>IF(ISTEXT('Liste élèves'!C17),Points!GO16,"")</f>
        <v/>
      </c>
      <c r="F17" s="58" t="str">
        <f>IF(ISTEXT('Liste élèves'!C17),Points!GP16,"")</f>
        <v/>
      </c>
      <c r="G17" s="51" t="str">
        <f>IF(D17="CP",Points!HB16,IF(D17="CE1",Points!HC16,IF(D17="CE2",Points!HD16,IF(D17="CM1",Points!HE16,IF(D17="CM2",Points!HF16,"")))))</f>
        <v/>
      </c>
      <c r="H17" s="59" t="str">
        <f>IF(ISTEXT(D17),Points!HG16,"")</f>
        <v/>
      </c>
      <c r="I17" s="57" t="str">
        <f>IF(ISTEXT('Liste élèves'!C17),Points!GQ16,"")</f>
        <v/>
      </c>
      <c r="J17" s="58" t="str">
        <f>IF(ISTEXT('Liste élèves'!C17),Points!GR16,"")</f>
        <v/>
      </c>
      <c r="K17" s="51" t="str">
        <f>IF(D17="CP",Points!HM16,IF(D17="CE1",Points!HN16,IF(D17="CE2",Points!HO16,IF(D17="CM1",Points!HP16,IF(D17="CM2",Points!HQ16,"")))))</f>
        <v/>
      </c>
      <c r="L17" s="52" t="str">
        <f>IF(ISTEXT(D17),Points!HR16,"")</f>
        <v/>
      </c>
      <c r="M17" s="57" t="str">
        <f>IF(ISTEXT('Liste élèves'!C17),Points!GS16,"")</f>
        <v/>
      </c>
      <c r="N17" s="58" t="str">
        <f>IF(ISTEXT('Liste élèves'!C17),Points!GT16,"")</f>
        <v/>
      </c>
      <c r="O17" s="51" t="str">
        <f>IF(D17="CP",Points!HX16,IF(D17="CE1",Points!HY16,IF(D17="CE2",Points!HZ16,IF(D17="CM1",Points!IA16,IF(D17="CM2",Points!IB16,"")))))</f>
        <v/>
      </c>
      <c r="P17" s="52" t="str">
        <f>IF(ISTEXT(D17),Points!IC16,"")</f>
        <v/>
      </c>
      <c r="Q17" s="60" t="str">
        <f>IF(ISTEXT('Liste élèves'!C17),IF(N17&lt;&gt;0,N17/M17*10,0),"")</f>
        <v/>
      </c>
      <c r="R17" s="54">
        <f>COUNTIF(Points!C16:CN16,"R")</f>
        <v>0</v>
      </c>
    </row>
    <row r="18" spans="2:18" x14ac:dyDescent="0.25">
      <c r="B18" s="54">
        <v>14</v>
      </c>
      <c r="C18" s="55" t="str">
        <f>IF(ISTEXT('Liste élèves'!C18),'Liste élèves'!C18,"")</f>
        <v/>
      </c>
      <c r="D18" s="56" t="str">
        <f>IF(ISTEXT('Liste élèves'!D18),'Liste élèves'!D18,"")</f>
        <v/>
      </c>
      <c r="E18" s="57" t="str">
        <f>IF(ISTEXT('Liste élèves'!C18),Points!GO17,"")</f>
        <v/>
      </c>
      <c r="F18" s="58" t="str">
        <f>IF(ISTEXT('Liste élèves'!C18),Points!GP17,"")</f>
        <v/>
      </c>
      <c r="G18" s="51" t="str">
        <f>IF(D18="CP",Points!HB17,IF(D18="CE1",Points!HC17,IF(D18="CE2",Points!HD17,IF(D18="CM1",Points!HE17,IF(D18="CM2",Points!HF17,"")))))</f>
        <v/>
      </c>
      <c r="H18" s="59" t="str">
        <f>IF(ISTEXT(D18),Points!HG17,"")</f>
        <v/>
      </c>
      <c r="I18" s="57" t="str">
        <f>IF(ISTEXT('Liste élèves'!C18),Points!GQ17,"")</f>
        <v/>
      </c>
      <c r="J18" s="58" t="str">
        <f>IF(ISTEXT('Liste élèves'!C18),Points!GR17,"")</f>
        <v/>
      </c>
      <c r="K18" s="51" t="str">
        <f>IF(D18="CP",Points!HM17,IF(D18="CE1",Points!HN17,IF(D18="CE2",Points!HO17,IF(D18="CM1",Points!HP17,IF(D18="CM2",Points!HQ17,"")))))</f>
        <v/>
      </c>
      <c r="L18" s="52" t="str">
        <f>IF(ISTEXT(D18),Points!HR17,"")</f>
        <v/>
      </c>
      <c r="M18" s="57" t="str">
        <f>IF(ISTEXT('Liste élèves'!C18),Points!GS17,"")</f>
        <v/>
      </c>
      <c r="N18" s="58" t="str">
        <f>IF(ISTEXT('Liste élèves'!C18),Points!GT17,"")</f>
        <v/>
      </c>
      <c r="O18" s="51" t="str">
        <f>IF(D18="CP",Points!HX17,IF(D18="CE1",Points!HY17,IF(D18="CE2",Points!HZ17,IF(D18="CM1",Points!IA17,IF(D18="CM2",Points!IB17,"")))))</f>
        <v/>
      </c>
      <c r="P18" s="52" t="str">
        <f>IF(ISTEXT(D18),Points!IC17,"")</f>
        <v/>
      </c>
      <c r="Q18" s="60" t="str">
        <f>IF(ISTEXT('Liste élèves'!C18),IF(N18&lt;&gt;0,N18/M18*10,0),"")</f>
        <v/>
      </c>
      <c r="R18" s="54">
        <f>COUNTIF(Points!C17:CN17,"R")</f>
        <v>0</v>
      </c>
    </row>
    <row r="19" spans="2:18" x14ac:dyDescent="0.25">
      <c r="B19" s="54">
        <v>15</v>
      </c>
      <c r="C19" s="55" t="str">
        <f>IF(ISTEXT('Liste élèves'!C19),'Liste élèves'!C19,"")</f>
        <v/>
      </c>
      <c r="D19" s="56" t="str">
        <f>IF(ISTEXT('Liste élèves'!D19),'Liste élèves'!D19,"")</f>
        <v/>
      </c>
      <c r="E19" s="57" t="str">
        <f>IF(ISTEXT('Liste élèves'!C19),Points!GO18,"")</f>
        <v/>
      </c>
      <c r="F19" s="58" t="str">
        <f>IF(ISTEXT('Liste élèves'!C19),Points!GP18,"")</f>
        <v/>
      </c>
      <c r="G19" s="51" t="str">
        <f>IF(D19="CP",Points!HB18,IF(D19="CE1",Points!HC18,IF(D19="CE2",Points!HD18,IF(D19="CM1",Points!HE18,IF(D19="CM2",Points!HF18,"")))))</f>
        <v/>
      </c>
      <c r="H19" s="59" t="str">
        <f>IF(ISTEXT(D19),Points!HG18,"")</f>
        <v/>
      </c>
      <c r="I19" s="57" t="str">
        <f>IF(ISTEXT('Liste élèves'!C19),Points!GQ18,"")</f>
        <v/>
      </c>
      <c r="J19" s="58" t="str">
        <f>IF(ISTEXT('Liste élèves'!C19),Points!GR18,"")</f>
        <v/>
      </c>
      <c r="K19" s="51" t="str">
        <f>IF(D19="CP",Points!HM18,IF(D19="CE1",Points!HN18,IF(D19="CE2",Points!HO18,IF(D19="CM1",Points!HP18,IF(D19="CM2",Points!HQ18,"")))))</f>
        <v/>
      </c>
      <c r="L19" s="52" t="str">
        <f>IF(ISTEXT(D19),Points!HR18,"")</f>
        <v/>
      </c>
      <c r="M19" s="57" t="str">
        <f>IF(ISTEXT('Liste élèves'!C19),Points!GS18,"")</f>
        <v/>
      </c>
      <c r="N19" s="58" t="str">
        <f>IF(ISTEXT('Liste élèves'!C19),Points!GT18,"")</f>
        <v/>
      </c>
      <c r="O19" s="51" t="str">
        <f>IF(D19="CP",Points!HX18,IF(D19="CE1",Points!HY18,IF(D19="CE2",Points!HZ18,IF(D19="CM1",Points!IA18,IF(D19="CM2",Points!IB18,"")))))</f>
        <v/>
      </c>
      <c r="P19" s="52" t="str">
        <f>IF(ISTEXT(D19),Points!IC18,"")</f>
        <v/>
      </c>
      <c r="Q19" s="60" t="str">
        <f>IF(ISTEXT('Liste élèves'!C19),IF(N19&lt;&gt;0,N19/M19*10,0),"")</f>
        <v/>
      </c>
      <c r="R19" s="54">
        <f>COUNTIF(Points!C18:CN18,"R")</f>
        <v>0</v>
      </c>
    </row>
    <row r="20" spans="2:18" x14ac:dyDescent="0.25">
      <c r="B20" s="54">
        <v>16</v>
      </c>
      <c r="C20" s="55" t="str">
        <f>IF(ISTEXT('Liste élèves'!C20),'Liste élèves'!C20,"")</f>
        <v/>
      </c>
      <c r="D20" s="56" t="str">
        <f>IF(ISTEXT('Liste élèves'!D20),'Liste élèves'!D20,"")</f>
        <v/>
      </c>
      <c r="E20" s="57" t="str">
        <f>IF(ISTEXT('Liste élèves'!C20),Points!GO19,"")</f>
        <v/>
      </c>
      <c r="F20" s="58" t="str">
        <f>IF(ISTEXT('Liste élèves'!C20),Points!GP19,"")</f>
        <v/>
      </c>
      <c r="G20" s="51" t="str">
        <f>IF(D20="CP",Points!HB19,IF(D20="CE1",Points!HC19,IF(D20="CE2",Points!HD19,IF(D20="CM1",Points!HE19,IF(D20="CM2",Points!HF19,"")))))</f>
        <v/>
      </c>
      <c r="H20" s="59" t="str">
        <f>IF(ISTEXT(D20),Points!HG19,"")</f>
        <v/>
      </c>
      <c r="I20" s="57" t="str">
        <f>IF(ISTEXT('Liste élèves'!C20),Points!GQ19,"")</f>
        <v/>
      </c>
      <c r="J20" s="58" t="str">
        <f>IF(ISTEXT('Liste élèves'!C20),Points!GR19,"")</f>
        <v/>
      </c>
      <c r="K20" s="51" t="str">
        <f>IF(D20="CP",Points!HM19,IF(D20="CE1",Points!HN19,IF(D20="CE2",Points!HO19,IF(D20="CM1",Points!HP19,IF(D20="CM2",Points!HQ19,"")))))</f>
        <v/>
      </c>
      <c r="L20" s="52" t="str">
        <f>IF(ISTEXT(D20),Points!HR19,"")</f>
        <v/>
      </c>
      <c r="M20" s="57" t="str">
        <f>IF(ISTEXT('Liste élèves'!C20),Points!GS19,"")</f>
        <v/>
      </c>
      <c r="N20" s="58" t="str">
        <f>IF(ISTEXT('Liste élèves'!C20),Points!GT19,"")</f>
        <v/>
      </c>
      <c r="O20" s="51" t="str">
        <f>IF(D20="CP",Points!HX19,IF(D20="CE1",Points!HY19,IF(D20="CE2",Points!HZ19,IF(D20="CM1",Points!IA19,IF(D20="CM2",Points!IB19,"")))))</f>
        <v/>
      </c>
      <c r="P20" s="52" t="str">
        <f>IF(ISTEXT(D20),Points!IC19,"")</f>
        <v/>
      </c>
      <c r="Q20" s="60" t="str">
        <f>IF(ISTEXT('Liste élèves'!C20),IF(N20&lt;&gt;0,N20/M20*10,0),"")</f>
        <v/>
      </c>
      <c r="R20" s="54">
        <f>COUNTIF(Points!C19:CN19,"R")</f>
        <v>0</v>
      </c>
    </row>
    <row r="21" spans="2:18" x14ac:dyDescent="0.25">
      <c r="B21" s="54">
        <v>17</v>
      </c>
      <c r="C21" s="55" t="str">
        <f>IF(ISTEXT('Liste élèves'!C21),'Liste élèves'!C21,"")</f>
        <v/>
      </c>
      <c r="D21" s="56" t="str">
        <f>IF(ISTEXT('Liste élèves'!D21),'Liste élèves'!D21,"")</f>
        <v/>
      </c>
      <c r="E21" s="57" t="str">
        <f>IF(ISTEXT('Liste élèves'!C21),Points!GO20,"")</f>
        <v/>
      </c>
      <c r="F21" s="58" t="str">
        <f>IF(ISTEXT('Liste élèves'!C21),Points!GP20,"")</f>
        <v/>
      </c>
      <c r="G21" s="51" t="str">
        <f>IF(D21="CP",Points!HB20,IF(D21="CE1",Points!HC20,IF(D21="CE2",Points!HD20,IF(D21="CM1",Points!HE20,IF(D21="CM2",Points!HF20,"")))))</f>
        <v/>
      </c>
      <c r="H21" s="59" t="str">
        <f>IF(ISTEXT(D21),Points!HG20,"")</f>
        <v/>
      </c>
      <c r="I21" s="57" t="str">
        <f>IF(ISTEXT('Liste élèves'!C21),Points!GQ20,"")</f>
        <v/>
      </c>
      <c r="J21" s="58" t="str">
        <f>IF(ISTEXT('Liste élèves'!C21),Points!GR20,"")</f>
        <v/>
      </c>
      <c r="K21" s="51" t="str">
        <f>IF(D21="CP",Points!HM20,IF(D21="CE1",Points!HN20,IF(D21="CE2",Points!HO20,IF(D21="CM1",Points!HP20,IF(D21="CM2",Points!HQ20,"")))))</f>
        <v/>
      </c>
      <c r="L21" s="52" t="str">
        <f>IF(ISTEXT(D21),Points!HR20,"")</f>
        <v/>
      </c>
      <c r="M21" s="57" t="str">
        <f>IF(ISTEXT('Liste élèves'!C21),Points!GS20,"")</f>
        <v/>
      </c>
      <c r="N21" s="58" t="str">
        <f>IF(ISTEXT('Liste élèves'!C21),Points!GT20,"")</f>
        <v/>
      </c>
      <c r="O21" s="51" t="str">
        <f>IF(D21="CP",Points!HX20,IF(D21="CE1",Points!HY20,IF(D21="CE2",Points!HZ20,IF(D21="CM1",Points!IA20,IF(D21="CM2",Points!IB20,"")))))</f>
        <v/>
      </c>
      <c r="P21" s="52" t="str">
        <f>IF(ISTEXT(D21),Points!IC20,"")</f>
        <v/>
      </c>
      <c r="Q21" s="60" t="str">
        <f>IF(ISTEXT('Liste élèves'!C21),IF(N21&lt;&gt;0,N21/M21*10,0),"")</f>
        <v/>
      </c>
      <c r="R21" s="54">
        <f>COUNTIF(Points!C20:CN20,"R")</f>
        <v>0</v>
      </c>
    </row>
    <row r="22" spans="2:18" x14ac:dyDescent="0.25">
      <c r="B22" s="54">
        <v>18</v>
      </c>
      <c r="C22" s="55" t="str">
        <f>IF(ISTEXT('Liste élèves'!C22),'Liste élèves'!C22,"")</f>
        <v/>
      </c>
      <c r="D22" s="56" t="str">
        <f>IF(ISTEXT('Liste élèves'!D22),'Liste élèves'!D22,"")</f>
        <v/>
      </c>
      <c r="E22" s="57" t="str">
        <f>IF(ISTEXT('Liste élèves'!C22),Points!GO21,"")</f>
        <v/>
      </c>
      <c r="F22" s="58" t="str">
        <f>IF(ISTEXT('Liste élèves'!C22),Points!GP21,"")</f>
        <v/>
      </c>
      <c r="G22" s="51" t="str">
        <f>IF(D22="CP",Points!HB21,IF(D22="CE1",Points!HC21,IF(D22="CE2",Points!HD21,IF(D22="CM1",Points!HE21,IF(D22="CM2",Points!HF21,"")))))</f>
        <v/>
      </c>
      <c r="H22" s="59" t="str">
        <f>IF(ISTEXT(D22),Points!HG21,"")</f>
        <v/>
      </c>
      <c r="I22" s="57" t="str">
        <f>IF(ISTEXT('Liste élèves'!C22),Points!GQ21,"")</f>
        <v/>
      </c>
      <c r="J22" s="58" t="str">
        <f>IF(ISTEXT('Liste élèves'!C22),Points!GR21,"")</f>
        <v/>
      </c>
      <c r="K22" s="51" t="str">
        <f>IF(D22="CP",Points!HM21,IF(D22="CE1",Points!HN21,IF(D22="CE2",Points!HO21,IF(D22="CM1",Points!HP21,IF(D22="CM2",Points!HQ21,"")))))</f>
        <v/>
      </c>
      <c r="L22" s="52" t="str">
        <f>IF(ISTEXT(D22),Points!HR21,"")</f>
        <v/>
      </c>
      <c r="M22" s="57" t="str">
        <f>IF(ISTEXT('Liste élèves'!C22),Points!GS21,"")</f>
        <v/>
      </c>
      <c r="N22" s="58" t="str">
        <f>IF(ISTEXT('Liste élèves'!C22),Points!GT21,"")</f>
        <v/>
      </c>
      <c r="O22" s="51" t="str">
        <f>IF(D22="CP",Points!HX21,IF(D22="CE1",Points!HY21,IF(D22="CE2",Points!HZ21,IF(D22="CM1",Points!IA21,IF(D22="CM2",Points!IB21,"")))))</f>
        <v/>
      </c>
      <c r="P22" s="52" t="str">
        <f>IF(ISTEXT(D22),Points!IC21,"")</f>
        <v/>
      </c>
      <c r="Q22" s="60" t="str">
        <f>IF(ISTEXT('Liste élèves'!C22),IF(N22&lt;&gt;0,N22/M22*10,0),"")</f>
        <v/>
      </c>
      <c r="R22" s="54">
        <f>COUNTIF(Points!C21:CN21,"R")</f>
        <v>0</v>
      </c>
    </row>
    <row r="23" spans="2:18" x14ac:dyDescent="0.25">
      <c r="B23" s="54">
        <v>19</v>
      </c>
      <c r="C23" s="55" t="str">
        <f>IF(ISTEXT('Liste élèves'!C23),'Liste élèves'!C23,"")</f>
        <v/>
      </c>
      <c r="D23" s="56" t="str">
        <f>IF(ISTEXT('Liste élèves'!D23),'Liste élèves'!D23,"")</f>
        <v/>
      </c>
      <c r="E23" s="57" t="str">
        <f>IF(ISTEXT('Liste élèves'!C23),Points!GO22,"")</f>
        <v/>
      </c>
      <c r="F23" s="58" t="str">
        <f>IF(ISTEXT('Liste élèves'!C23),Points!GP22,"")</f>
        <v/>
      </c>
      <c r="G23" s="51" t="str">
        <f>IF(D23="CP",Points!HB22,IF(D23="CE1",Points!HC22,IF(D23="CE2",Points!HD22,IF(D23="CM1",Points!HE22,IF(D23="CM2",Points!HF22,"")))))</f>
        <v/>
      </c>
      <c r="H23" s="59" t="str">
        <f>IF(ISTEXT(D23),Points!HG22,"")</f>
        <v/>
      </c>
      <c r="I23" s="57" t="str">
        <f>IF(ISTEXT('Liste élèves'!C23),Points!GQ22,"")</f>
        <v/>
      </c>
      <c r="J23" s="58" t="str">
        <f>IF(ISTEXT('Liste élèves'!C23),Points!GR22,"")</f>
        <v/>
      </c>
      <c r="K23" s="51" t="str">
        <f>IF(D23="CP",Points!HM22,IF(D23="CE1",Points!HN22,IF(D23="CE2",Points!HO22,IF(D23="CM1",Points!HP22,IF(D23="CM2",Points!HQ22,"")))))</f>
        <v/>
      </c>
      <c r="L23" s="52" t="str">
        <f>IF(ISTEXT(D23),Points!HR22,"")</f>
        <v/>
      </c>
      <c r="M23" s="57" t="str">
        <f>IF(ISTEXT('Liste élèves'!C23),Points!GS22,"")</f>
        <v/>
      </c>
      <c r="N23" s="58" t="str">
        <f>IF(ISTEXT('Liste élèves'!C23),Points!GT22,"")</f>
        <v/>
      </c>
      <c r="O23" s="51" t="str">
        <f>IF(D23="CP",Points!HX22,IF(D23="CE1",Points!HY22,IF(D23="CE2",Points!HZ22,IF(D23="CM1",Points!IA22,IF(D23="CM2",Points!IB22,"")))))</f>
        <v/>
      </c>
      <c r="P23" s="52" t="str">
        <f>IF(ISTEXT(D23),Points!IC22,"")</f>
        <v/>
      </c>
      <c r="Q23" s="60" t="str">
        <f>IF(ISTEXT('Liste élèves'!C23),IF(N23&lt;&gt;0,N23/M23*10,0),"")</f>
        <v/>
      </c>
      <c r="R23" s="54">
        <f>COUNTIF(Points!C22:CN22,"R")</f>
        <v>0</v>
      </c>
    </row>
    <row r="24" spans="2:18" x14ac:dyDescent="0.25">
      <c r="B24" s="54">
        <v>20</v>
      </c>
      <c r="C24" s="55" t="str">
        <f>IF(ISTEXT('Liste élèves'!C24),'Liste élèves'!C24,"")</f>
        <v/>
      </c>
      <c r="D24" s="56" t="str">
        <f>IF(ISTEXT('Liste élèves'!D24),'Liste élèves'!D24,"")</f>
        <v/>
      </c>
      <c r="E24" s="57" t="str">
        <f>IF(ISTEXT('Liste élèves'!C24),Points!GO23,"")</f>
        <v/>
      </c>
      <c r="F24" s="58" t="str">
        <f>IF(ISTEXT('Liste élèves'!C24),Points!GP23,"")</f>
        <v/>
      </c>
      <c r="G24" s="51" t="str">
        <f>IF(D24="CP",Points!HB23,IF(D24="CE1",Points!HC23,IF(D24="CE2",Points!HD23,IF(D24="CM1",Points!HE23,IF(D24="CM2",Points!HF23,"")))))</f>
        <v/>
      </c>
      <c r="H24" s="59" t="str">
        <f>IF(ISTEXT(D24),Points!HG23,"")</f>
        <v/>
      </c>
      <c r="I24" s="57" t="str">
        <f>IF(ISTEXT('Liste élèves'!C24),Points!GQ23,"")</f>
        <v/>
      </c>
      <c r="J24" s="58" t="str">
        <f>IF(ISTEXT('Liste élèves'!C24),Points!GR23,"")</f>
        <v/>
      </c>
      <c r="K24" s="51" t="str">
        <f>IF(D24="CP",Points!HM23,IF(D24="CE1",Points!HN23,IF(D24="CE2",Points!HO23,IF(D24="CM1",Points!HP23,IF(D24="CM2",Points!HQ23,"")))))</f>
        <v/>
      </c>
      <c r="L24" s="52" t="str">
        <f>IF(ISTEXT(D24),Points!HR23,"")</f>
        <v/>
      </c>
      <c r="M24" s="57" t="str">
        <f>IF(ISTEXT('Liste élèves'!C24),Points!GS23,"")</f>
        <v/>
      </c>
      <c r="N24" s="58" t="str">
        <f>IF(ISTEXT('Liste élèves'!C24),Points!GT23,"")</f>
        <v/>
      </c>
      <c r="O24" s="51" t="str">
        <f>IF(D24="CP",Points!HX23,IF(D24="CE1",Points!HY23,IF(D24="CE2",Points!HZ23,IF(D24="CM1",Points!IA23,IF(D24="CM2",Points!IB23,"")))))</f>
        <v/>
      </c>
      <c r="P24" s="52" t="str">
        <f>IF(ISTEXT(D24),Points!IC23,"")</f>
        <v/>
      </c>
      <c r="Q24" s="60" t="str">
        <f>IF(ISTEXT('Liste élèves'!C24),IF(N24&lt;&gt;0,N24/M24*10,0),"")</f>
        <v/>
      </c>
      <c r="R24" s="54">
        <f>COUNTIF(Points!C23:CN23,"R")</f>
        <v>0</v>
      </c>
    </row>
    <row r="25" spans="2:18" x14ac:dyDescent="0.25">
      <c r="B25" s="54">
        <v>21</v>
      </c>
      <c r="C25" s="55" t="str">
        <f>IF(ISTEXT('Liste élèves'!C25),'Liste élèves'!C25,"")</f>
        <v/>
      </c>
      <c r="D25" s="56" t="str">
        <f>IF(ISTEXT('Liste élèves'!D25),'Liste élèves'!D25,"")</f>
        <v/>
      </c>
      <c r="E25" s="57" t="str">
        <f>IF(ISTEXT('Liste élèves'!C25),Points!GO24,"")</f>
        <v/>
      </c>
      <c r="F25" s="58" t="str">
        <f>IF(ISTEXT('Liste élèves'!C25),Points!GP24,"")</f>
        <v/>
      </c>
      <c r="G25" s="51" t="str">
        <f>IF(D25="CP",Points!HB24,IF(D25="CE1",Points!HC24,IF(D25="CE2",Points!HD24,IF(D25="CM1",Points!HE24,IF(D25="CM2",Points!HF24,"")))))</f>
        <v/>
      </c>
      <c r="H25" s="59" t="str">
        <f>IF(ISTEXT(D25),Points!HG24,"")</f>
        <v/>
      </c>
      <c r="I25" s="57" t="str">
        <f>IF(ISTEXT('Liste élèves'!C25),Points!GQ24,"")</f>
        <v/>
      </c>
      <c r="J25" s="58" t="str">
        <f>IF(ISTEXT('Liste élèves'!C25),Points!GR24,"")</f>
        <v/>
      </c>
      <c r="K25" s="51" t="str">
        <f>IF(D25="CP",Points!HM24,IF(D25="CE1",Points!HN24,IF(D25="CE2",Points!HO24,IF(D25="CM1",Points!HP24,IF(D25="CM2",Points!HQ24,"")))))</f>
        <v/>
      </c>
      <c r="L25" s="52" t="str">
        <f>IF(ISTEXT(D25),Points!HR24,"")</f>
        <v/>
      </c>
      <c r="M25" s="57" t="str">
        <f>IF(ISTEXT('Liste élèves'!C25),Points!GS24,"")</f>
        <v/>
      </c>
      <c r="N25" s="58" t="str">
        <f>IF(ISTEXT('Liste élèves'!C25),Points!GT24,"")</f>
        <v/>
      </c>
      <c r="O25" s="51" t="str">
        <f>IF(D25="CP",Points!HX24,IF(D25="CE1",Points!HY24,IF(D25="CE2",Points!HZ24,IF(D25="CM1",Points!IA24,IF(D25="CM2",Points!IB24,"")))))</f>
        <v/>
      </c>
      <c r="P25" s="52" t="str">
        <f>IF(ISTEXT(D25),Points!IC24,"")</f>
        <v/>
      </c>
      <c r="Q25" s="60" t="str">
        <f>IF(ISTEXT('Liste élèves'!C25),IF(N25&lt;&gt;0,N25/M25*10,0),"")</f>
        <v/>
      </c>
      <c r="R25" s="54">
        <f>COUNTIF(Points!C24:CN24,"R")</f>
        <v>0</v>
      </c>
    </row>
    <row r="26" spans="2:18" x14ac:dyDescent="0.25">
      <c r="B26" s="54">
        <v>22</v>
      </c>
      <c r="C26" s="55" t="str">
        <f>IF(ISTEXT('Liste élèves'!C26),'Liste élèves'!C26,"")</f>
        <v/>
      </c>
      <c r="D26" s="56" t="str">
        <f>IF(ISTEXT('Liste élèves'!D26),'Liste élèves'!D26,"")</f>
        <v/>
      </c>
      <c r="E26" s="57" t="str">
        <f>IF(ISTEXT('Liste élèves'!C26),Points!GO25,"")</f>
        <v/>
      </c>
      <c r="F26" s="58" t="str">
        <f>IF(ISTEXT('Liste élèves'!C26),Points!GP25,"")</f>
        <v/>
      </c>
      <c r="G26" s="51" t="str">
        <f>IF(D26="CP",Points!HB25,IF(D26="CE1",Points!HC25,IF(D26="CE2",Points!HD25,IF(D26="CM1",Points!HE25,IF(D26="CM2",Points!HF25,"")))))</f>
        <v/>
      </c>
      <c r="H26" s="59" t="str">
        <f>IF(ISTEXT(D26),Points!HG25,"")</f>
        <v/>
      </c>
      <c r="I26" s="57" t="str">
        <f>IF(ISTEXT('Liste élèves'!C26),Points!GQ25,"")</f>
        <v/>
      </c>
      <c r="J26" s="58" t="str">
        <f>IF(ISTEXT('Liste élèves'!C26),Points!GR25,"")</f>
        <v/>
      </c>
      <c r="K26" s="51" t="str">
        <f>IF(D26="CP",Points!HM25,IF(D26="CE1",Points!HN25,IF(D26="CE2",Points!HO25,IF(D26="CM1",Points!HP25,IF(D26="CM2",Points!HQ25,"")))))</f>
        <v/>
      </c>
      <c r="L26" s="52" t="str">
        <f>IF(ISTEXT(D26),Points!HR25,"")</f>
        <v/>
      </c>
      <c r="M26" s="57" t="str">
        <f>IF(ISTEXT('Liste élèves'!C26),Points!GS25,"")</f>
        <v/>
      </c>
      <c r="N26" s="58" t="str">
        <f>IF(ISTEXT('Liste élèves'!C26),Points!GT25,"")</f>
        <v/>
      </c>
      <c r="O26" s="51" t="str">
        <f>IF(D26="CP",Points!HX25,IF(D26="CE1",Points!HY25,IF(D26="CE2",Points!HZ25,IF(D26="CM1",Points!IA25,IF(D26="CM2",Points!IB25,"")))))</f>
        <v/>
      </c>
      <c r="P26" s="52" t="str">
        <f>IF(ISTEXT(D26),Points!IC25,"")</f>
        <v/>
      </c>
      <c r="Q26" s="60" t="str">
        <f>IF(ISTEXT('Liste élèves'!C26),IF(N26&lt;&gt;0,N26/M26*10,0),"")</f>
        <v/>
      </c>
      <c r="R26" s="54">
        <f>COUNTIF(Points!C25:CN25,"R")</f>
        <v>0</v>
      </c>
    </row>
    <row r="27" spans="2:18" x14ac:dyDescent="0.25">
      <c r="B27" s="54">
        <v>23</v>
      </c>
      <c r="C27" s="55" t="str">
        <f>IF(ISTEXT('Liste élèves'!C27),'Liste élèves'!C27,"")</f>
        <v/>
      </c>
      <c r="D27" s="56" t="str">
        <f>IF(ISTEXT('Liste élèves'!D27),'Liste élèves'!D27,"")</f>
        <v/>
      </c>
      <c r="E27" s="57" t="str">
        <f>IF(ISTEXT('Liste élèves'!C27),Points!GO26,"")</f>
        <v/>
      </c>
      <c r="F27" s="58" t="str">
        <f>IF(ISTEXT('Liste élèves'!C27),Points!GP26,"")</f>
        <v/>
      </c>
      <c r="G27" s="51" t="str">
        <f>IF(D27="CP",Points!HB26,IF(D27="CE1",Points!HC26,IF(D27="CE2",Points!HD26,IF(D27="CM1",Points!HE26,IF(D27="CM2",Points!HF26,"")))))</f>
        <v/>
      </c>
      <c r="H27" s="59" t="str">
        <f>IF(ISTEXT(D27),Points!HG26,"")</f>
        <v/>
      </c>
      <c r="I27" s="57" t="str">
        <f>IF(ISTEXT('Liste élèves'!C27),Points!GQ26,"")</f>
        <v/>
      </c>
      <c r="J27" s="58" t="str">
        <f>IF(ISTEXT('Liste élèves'!C27),Points!GR26,"")</f>
        <v/>
      </c>
      <c r="K27" s="51" t="str">
        <f>IF(D27="CP",Points!HM26,IF(D27="CE1",Points!HN26,IF(D27="CE2",Points!HO26,IF(D27="CM1",Points!HP26,IF(D27="CM2",Points!HQ26,"")))))</f>
        <v/>
      </c>
      <c r="L27" s="52" t="str">
        <f>IF(ISTEXT(D27),Points!HR26,"")</f>
        <v/>
      </c>
      <c r="M27" s="57" t="str">
        <f>IF(ISTEXT('Liste élèves'!C27),Points!GS26,"")</f>
        <v/>
      </c>
      <c r="N27" s="58" t="str">
        <f>IF(ISTEXT('Liste élèves'!C27),Points!GT26,"")</f>
        <v/>
      </c>
      <c r="O27" s="51" t="str">
        <f>IF(D27="CP",Points!HX26,IF(D27="CE1",Points!HY26,IF(D27="CE2",Points!HZ26,IF(D27="CM1",Points!IA26,IF(D27="CM2",Points!IB26,"")))))</f>
        <v/>
      </c>
      <c r="P27" s="52" t="str">
        <f>IF(ISTEXT(D27),Points!IC26,"")</f>
        <v/>
      </c>
      <c r="Q27" s="60" t="str">
        <f>IF(ISTEXT('Liste élèves'!C27),IF(N27&lt;&gt;0,N27/M27*10,0),"")</f>
        <v/>
      </c>
      <c r="R27" s="54">
        <f>COUNTIF(Points!C26:CN26,"R")</f>
        <v>0</v>
      </c>
    </row>
    <row r="28" spans="2:18" x14ac:dyDescent="0.25">
      <c r="B28" s="54">
        <v>24</v>
      </c>
      <c r="C28" s="55" t="str">
        <f>IF(ISTEXT('Liste élèves'!C28),'Liste élèves'!C28,"")</f>
        <v/>
      </c>
      <c r="D28" s="56" t="str">
        <f>IF(ISTEXT('Liste élèves'!D28),'Liste élèves'!D28,"")</f>
        <v/>
      </c>
      <c r="E28" s="61" t="str">
        <f>IF(ISTEXT('Liste élèves'!C28),Points!GO27,"")</f>
        <v/>
      </c>
      <c r="F28" s="62" t="str">
        <f>IF(ISTEXT('Liste élèves'!C28),Points!GP27,"")</f>
        <v/>
      </c>
      <c r="G28" s="51" t="str">
        <f>IF(D28="CP",Points!HB27,IF(D28="CE1",Points!HC27,IF(D28="CE2",Points!HD27,IF(D28="CM1",Points!HE27,IF(D28="CM2",Points!HF27,"")))))</f>
        <v/>
      </c>
      <c r="H28" s="63" t="str">
        <f>IF(ISTEXT(D28),Points!HG27,"")</f>
        <v/>
      </c>
      <c r="I28" s="61" t="str">
        <f>IF(ISTEXT('Liste élèves'!C28),Points!GQ27,"")</f>
        <v/>
      </c>
      <c r="J28" s="62" t="str">
        <f>IF(ISTEXT('Liste élèves'!C28),Points!GR27,"")</f>
        <v/>
      </c>
      <c r="K28" s="51" t="str">
        <f>IF(D28="CP",Points!HM27,IF(D28="CE1",Points!HN27,IF(D28="CE2",Points!HO27,IF(D28="CM1",Points!HP27,IF(D28="CM2",Points!HQ27,"")))))</f>
        <v/>
      </c>
      <c r="L28" s="52" t="str">
        <f>IF(ISTEXT(D28),Points!HR27,"")</f>
        <v/>
      </c>
      <c r="M28" s="61" t="str">
        <f>IF(ISTEXT('Liste élèves'!C28),Points!GS27,"")</f>
        <v/>
      </c>
      <c r="N28" s="62" t="str">
        <f>IF(ISTEXT('Liste élèves'!C28),Points!GT27,"")</f>
        <v/>
      </c>
      <c r="O28" s="51" t="str">
        <f>IF(D28="CP",Points!HX27,IF(D28="CE1",Points!HY27,IF(D28="CE2",Points!HZ27,IF(D28="CM1",Points!IA27,IF(D28="CM2",Points!IB27,"")))))</f>
        <v/>
      </c>
      <c r="P28" s="52" t="str">
        <f>IF(ISTEXT(D28),Points!IC27,"")</f>
        <v/>
      </c>
      <c r="Q28" s="60" t="str">
        <f>IF(ISTEXT('Liste élèves'!C28),IF(N28&lt;&gt;0,N28/M28*10,0),"")</f>
        <v/>
      </c>
      <c r="R28" s="54">
        <f>COUNTIF(Points!C27:CN27,"R")</f>
        <v>0</v>
      </c>
    </row>
    <row r="29" spans="2:18" x14ac:dyDescent="0.25">
      <c r="B29" s="54">
        <v>25</v>
      </c>
      <c r="C29" s="55" t="str">
        <f>IF(ISTEXT('Liste élèves'!C29),'Liste élèves'!C29,"")</f>
        <v/>
      </c>
      <c r="D29" s="56" t="str">
        <f>IF(ISTEXT('Liste élèves'!D29),'Liste élèves'!D29,"")</f>
        <v/>
      </c>
      <c r="E29" s="61" t="str">
        <f>IF(ISTEXT('Liste élèves'!C29),Points!GO28,"")</f>
        <v/>
      </c>
      <c r="F29" s="62" t="str">
        <f>IF(ISTEXT('Liste élèves'!C29),Points!GP28,"")</f>
        <v/>
      </c>
      <c r="G29" s="51" t="str">
        <f>IF(D29="CP",Points!HB28,IF(D29="CE1",Points!HC28,IF(D29="CE2",Points!HD28,IF(D29="CM1",Points!HE28,IF(D29="CM2",Points!HF28,"")))))</f>
        <v/>
      </c>
      <c r="H29" s="63" t="str">
        <f>IF(ISTEXT(D29),Points!HG28,"")</f>
        <v/>
      </c>
      <c r="I29" s="61" t="str">
        <f>IF(ISTEXT('Liste élèves'!C29),Points!GQ28,"")</f>
        <v/>
      </c>
      <c r="J29" s="62" t="str">
        <f>IF(ISTEXT('Liste élèves'!C29),Points!GR28,"")</f>
        <v/>
      </c>
      <c r="K29" s="51" t="str">
        <f>IF(D29="CP",Points!HM28,IF(D29="CE1",Points!HN28,IF(D29="CE2",Points!HO28,IF(D29="CM1",Points!HP28,IF(D29="CM2",Points!HQ28,"")))))</f>
        <v/>
      </c>
      <c r="L29" s="52" t="str">
        <f>IF(ISTEXT(D29),Points!HR28,"")</f>
        <v/>
      </c>
      <c r="M29" s="61" t="str">
        <f>IF(ISTEXT('Liste élèves'!C29),Points!GS28,"")</f>
        <v/>
      </c>
      <c r="N29" s="62" t="str">
        <f>IF(ISTEXT('Liste élèves'!C29),Points!GT28,"")</f>
        <v/>
      </c>
      <c r="O29" s="51" t="str">
        <f>IF(D29="CP",Points!HX28,IF(D29="CE1",Points!HY28,IF(D29="CE2",Points!HZ28,IF(D29="CM1",Points!IA28,IF(D29="CM2",Points!IB28,"")))))</f>
        <v/>
      </c>
      <c r="P29" s="52" t="str">
        <f>IF(ISTEXT(D29),Points!IC28,"")</f>
        <v/>
      </c>
      <c r="Q29" s="60" t="str">
        <f>IF(ISTEXT('Liste élèves'!C29),IF(N29&lt;&gt;0,N29/M29*10,0),"")</f>
        <v/>
      </c>
      <c r="R29" s="54">
        <f>COUNTIF(Points!C28:CN28,"R")</f>
        <v>0</v>
      </c>
    </row>
    <row r="30" spans="2:18" x14ac:dyDescent="0.25">
      <c r="B30" s="54">
        <v>26</v>
      </c>
      <c r="C30" s="55" t="str">
        <f>IF(ISTEXT('Liste élèves'!C30),'Liste élèves'!C30,"")</f>
        <v/>
      </c>
      <c r="D30" s="56" t="str">
        <f>IF(ISTEXT('Liste élèves'!D30),'Liste élèves'!D30,"")</f>
        <v/>
      </c>
      <c r="E30" s="61" t="str">
        <f>IF(ISTEXT('Liste élèves'!C30),Points!GO29,"")</f>
        <v/>
      </c>
      <c r="F30" s="62" t="str">
        <f>IF(ISTEXT('Liste élèves'!C30),Points!GP29,"")</f>
        <v/>
      </c>
      <c r="G30" s="51" t="str">
        <f>IF(D30="CP",Points!HB29,IF(D30="CE1",Points!HC29,IF(D30="CE2",Points!HD29,IF(D30="CM1",Points!HE29,IF(D30="CM2",Points!HF29,"")))))</f>
        <v/>
      </c>
      <c r="H30" s="63" t="str">
        <f>IF(ISTEXT(D30),Points!HG29,"")</f>
        <v/>
      </c>
      <c r="I30" s="61" t="str">
        <f>IF(ISTEXT('Liste élèves'!C30),Points!GQ29,"")</f>
        <v/>
      </c>
      <c r="J30" s="62" t="str">
        <f>IF(ISTEXT('Liste élèves'!C30),Points!GR29,"")</f>
        <v/>
      </c>
      <c r="K30" s="51" t="str">
        <f>IF(D30="CP",Points!HM29,IF(D30="CE1",Points!HN29,IF(D30="CE2",Points!HO29,IF(D30="CM1",Points!HP29,IF(D30="CM2",Points!HQ29,"")))))</f>
        <v/>
      </c>
      <c r="L30" s="52" t="str">
        <f>IF(ISTEXT(D30),Points!HR29,"")</f>
        <v/>
      </c>
      <c r="M30" s="61" t="str">
        <f>IF(ISTEXT('Liste élèves'!C30),Points!GS29,"")</f>
        <v/>
      </c>
      <c r="N30" s="62" t="str">
        <f>IF(ISTEXT('Liste élèves'!C30),Points!GT29,"")</f>
        <v/>
      </c>
      <c r="O30" s="51" t="str">
        <f>IF(D30="CP",Points!HX29,IF(D30="CE1",Points!HY29,IF(D30="CE2",Points!HZ29,IF(D30="CM1",Points!IA29,IF(D30="CM2",Points!IB29,"")))))</f>
        <v/>
      </c>
      <c r="P30" s="52" t="str">
        <f>IF(ISTEXT(D30),Points!IC29,"")</f>
        <v/>
      </c>
      <c r="Q30" s="60" t="str">
        <f>IF(ISTEXT('Liste élèves'!C30),IF(N30&lt;&gt;0,N30/M30*10,0),"")</f>
        <v/>
      </c>
      <c r="R30" s="54">
        <f>COUNTIF(Points!C29:CN29,"R")</f>
        <v>0</v>
      </c>
    </row>
    <row r="31" spans="2:18" x14ac:dyDescent="0.25">
      <c r="B31" s="54">
        <v>27</v>
      </c>
      <c r="C31" s="55" t="str">
        <f>IF(ISTEXT('Liste élèves'!C31),'Liste élèves'!C31,"")</f>
        <v/>
      </c>
      <c r="D31" s="56" t="str">
        <f>IF(ISTEXT('Liste élèves'!D31),'Liste élèves'!D31,"")</f>
        <v/>
      </c>
      <c r="E31" s="61" t="str">
        <f>IF(ISTEXT('Liste élèves'!C31),Points!GO30,"")</f>
        <v/>
      </c>
      <c r="F31" s="62" t="str">
        <f>IF(ISTEXT('Liste élèves'!C31),Points!GP30,"")</f>
        <v/>
      </c>
      <c r="G31" s="51" t="str">
        <f>IF(D31="CP",Points!HB30,IF(D31="CE1",Points!HC30,IF(D31="CE2",Points!HD30,IF(D31="CM1",Points!HE30,IF(D31="CM2",Points!HF30,"")))))</f>
        <v/>
      </c>
      <c r="H31" s="63" t="str">
        <f>IF(ISTEXT(D31),Points!HG30,"")</f>
        <v/>
      </c>
      <c r="I31" s="61" t="str">
        <f>IF(ISTEXT('Liste élèves'!C31),Points!GQ30,"")</f>
        <v/>
      </c>
      <c r="J31" s="62" t="str">
        <f>IF(ISTEXT('Liste élèves'!C31),Points!GR30,"")</f>
        <v/>
      </c>
      <c r="K31" s="51" t="str">
        <f>IF(D31="CP",Points!HM30,IF(D31="CE1",Points!HN30,IF(D31="CE2",Points!HO30,IF(D31="CM1",Points!HP30,IF(D31="CM2",Points!HQ30,"")))))</f>
        <v/>
      </c>
      <c r="L31" s="52" t="str">
        <f>IF(ISTEXT(D31),Points!HR30,"")</f>
        <v/>
      </c>
      <c r="M31" s="61" t="str">
        <f>IF(ISTEXT('Liste élèves'!C31),Points!GS30,"")</f>
        <v/>
      </c>
      <c r="N31" s="62" t="str">
        <f>IF(ISTEXT('Liste élèves'!C31),Points!GT30,"")</f>
        <v/>
      </c>
      <c r="O31" s="51" t="str">
        <f>IF(D31="CP",Points!HX30,IF(D31="CE1",Points!HY30,IF(D31="CE2",Points!HZ30,IF(D31="CM1",Points!IA30,IF(D31="CM2",Points!IB30,"")))))</f>
        <v/>
      </c>
      <c r="P31" s="52" t="str">
        <f>IF(ISTEXT(D31),Points!IC30,"")</f>
        <v/>
      </c>
      <c r="Q31" s="60" t="str">
        <f>IF(ISTEXT('Liste élèves'!C31),IF(N31&lt;&gt;0,N31/M31*10,0),"")</f>
        <v/>
      </c>
      <c r="R31" s="54">
        <f>COUNTIF(Points!C30:CN30,"R")</f>
        <v>0</v>
      </c>
    </row>
    <row r="32" spans="2:18" x14ac:dyDescent="0.25">
      <c r="B32" s="54">
        <v>28</v>
      </c>
      <c r="C32" s="55" t="str">
        <f>IF(ISTEXT('Liste élèves'!C32),'Liste élèves'!C32,"")</f>
        <v/>
      </c>
      <c r="D32" s="56" t="str">
        <f>IF(ISTEXT('Liste élèves'!D32),'Liste élèves'!D32,"")</f>
        <v/>
      </c>
      <c r="E32" s="61" t="str">
        <f>IF(ISTEXT('Liste élèves'!C32),Points!GO31,"")</f>
        <v/>
      </c>
      <c r="F32" s="62" t="str">
        <f>IF(ISTEXT('Liste élèves'!C32),Points!GP31,"")</f>
        <v/>
      </c>
      <c r="G32" s="51" t="str">
        <f>IF(D32="CP",Points!HB31,IF(D32="CE1",Points!HC31,IF(D32="CE2",Points!HD31,IF(D32="CM1",Points!HE31,IF(D32="CM2",Points!HF31,"")))))</f>
        <v/>
      </c>
      <c r="H32" s="63" t="str">
        <f>IF(ISTEXT(D32),Points!HG31,"")</f>
        <v/>
      </c>
      <c r="I32" s="61" t="str">
        <f>IF(ISTEXT('Liste élèves'!C32),Points!GQ31,"")</f>
        <v/>
      </c>
      <c r="J32" s="62" t="str">
        <f>IF(ISTEXT('Liste élèves'!C32),Points!GR31,"")</f>
        <v/>
      </c>
      <c r="K32" s="51" t="str">
        <f>IF(D32="CP",Points!HM31,IF(D32="CE1",Points!HN31,IF(D32="CE2",Points!HO31,IF(D32="CM1",Points!HP31,IF(D32="CM2",Points!HQ31,"")))))</f>
        <v/>
      </c>
      <c r="L32" s="52" t="str">
        <f>IF(ISTEXT(D32),Points!HR31,"")</f>
        <v/>
      </c>
      <c r="M32" s="61" t="str">
        <f>IF(ISTEXT('Liste élèves'!C32),Points!GS31,"")</f>
        <v/>
      </c>
      <c r="N32" s="62" t="str">
        <f>IF(ISTEXT('Liste élèves'!C32),Points!GT31,"")</f>
        <v/>
      </c>
      <c r="O32" s="51" t="str">
        <f>IF(D32="CP",Points!HX31,IF(D32="CE1",Points!HY31,IF(D32="CE2",Points!HZ31,IF(D32="CM1",Points!IA31,IF(D32="CM2",Points!IB31,"")))))</f>
        <v/>
      </c>
      <c r="P32" s="52" t="str">
        <f>IF(ISTEXT(D32),Points!IC31,"")</f>
        <v/>
      </c>
      <c r="Q32" s="60" t="str">
        <f>IF(ISTEXT('Liste élèves'!C32),IF(N32&lt;&gt;0,N32/M32*10,0),"")</f>
        <v/>
      </c>
      <c r="R32" s="54">
        <f>COUNTIF(Points!C31:CN31,"R")</f>
        <v>0</v>
      </c>
    </row>
    <row r="33" spans="2:18" x14ac:dyDescent="0.25">
      <c r="B33" s="54">
        <v>29</v>
      </c>
      <c r="C33" s="55" t="str">
        <f>IF(ISTEXT('Liste élèves'!C33),'Liste élèves'!C33,"")</f>
        <v/>
      </c>
      <c r="D33" s="56" t="str">
        <f>IF(ISTEXT('Liste élèves'!D33),'Liste élèves'!D33,"")</f>
        <v/>
      </c>
      <c r="E33" s="61" t="str">
        <f>IF(ISTEXT('Liste élèves'!C33),Points!GO32,"")</f>
        <v/>
      </c>
      <c r="F33" s="62" t="str">
        <f>IF(ISTEXT('Liste élèves'!C33),Points!GP32,"")</f>
        <v/>
      </c>
      <c r="G33" s="51" t="str">
        <f>IF(D33="CP",Points!HB32,IF(D33="CE1",Points!HC32,IF(D33="CE2",Points!HD32,IF(D33="CM1",Points!HE32,IF(D33="CM2",Points!HF32,"")))))</f>
        <v/>
      </c>
      <c r="H33" s="63" t="str">
        <f>IF(ISTEXT(D33),Points!HG32,"")</f>
        <v/>
      </c>
      <c r="I33" s="61" t="str">
        <f>IF(ISTEXT('Liste élèves'!C33),Points!GQ32,"")</f>
        <v/>
      </c>
      <c r="J33" s="62" t="str">
        <f>IF(ISTEXT('Liste élèves'!C33),Points!GR32,"")</f>
        <v/>
      </c>
      <c r="K33" s="51" t="str">
        <f>IF(D33="CP",Points!HM32,IF(D33="CE1",Points!HN32,IF(D33="CE2",Points!HO32,IF(D33="CM1",Points!HP32,IF(D33="CM2",Points!HQ32,"")))))</f>
        <v/>
      </c>
      <c r="L33" s="52" t="str">
        <f>IF(ISTEXT(D33),Points!HR32,"")</f>
        <v/>
      </c>
      <c r="M33" s="61" t="str">
        <f>IF(ISTEXT('Liste élèves'!C33),Points!GS32,"")</f>
        <v/>
      </c>
      <c r="N33" s="62" t="str">
        <f>IF(ISTEXT('Liste élèves'!C33),Points!GT32,"")</f>
        <v/>
      </c>
      <c r="O33" s="51" t="str">
        <f>IF(D33="CP",Points!HX32,IF(D33="CE1",Points!HY32,IF(D33="CE2",Points!HZ32,IF(D33="CM1",Points!IA32,IF(D33="CM2",Points!IB32,"")))))</f>
        <v/>
      </c>
      <c r="P33" s="52" t="str">
        <f>IF(ISTEXT(D33),Points!IC32,"")</f>
        <v/>
      </c>
      <c r="Q33" s="60" t="str">
        <f>IF(ISTEXT('Liste élèves'!C33),IF(N33&lt;&gt;0,N33/M33*10,0),"")</f>
        <v/>
      </c>
      <c r="R33" s="54">
        <f>COUNTIF(Points!C32:CN32,"R")</f>
        <v>0</v>
      </c>
    </row>
    <row r="34" spans="2:18" ht="15.75" thickBot="1" x14ac:dyDescent="0.3">
      <c r="B34" s="64">
        <v>30</v>
      </c>
      <c r="C34" s="65" t="str">
        <f>IF(ISTEXT('Liste élèves'!C34),'Liste élèves'!C34,"")</f>
        <v/>
      </c>
      <c r="D34" s="66" t="str">
        <f>IF(ISTEXT('Liste élèves'!D34),'Liste élèves'!D34,"")</f>
        <v/>
      </c>
      <c r="E34" s="67" t="str">
        <f>IF(ISTEXT('Liste élèves'!C34),Points!GO33,"")</f>
        <v/>
      </c>
      <c r="F34" s="68" t="str">
        <f>IF(ISTEXT('Liste élèves'!C34),Points!GP33,"")</f>
        <v/>
      </c>
      <c r="G34" s="76" t="str">
        <f>IF(D34="CP",Points!HB33,IF(D34="CE1",Points!HC33,IF(D34="CE2",Points!HD33,IF(D34="CM1",Points!HE33,IF(D34="CM2",Points!HF33,"")))))</f>
        <v/>
      </c>
      <c r="H34" s="69" t="str">
        <f>IF(ISTEXT(D34),Points!HG33,"")</f>
        <v/>
      </c>
      <c r="I34" s="67" t="str">
        <f>IF(ISTEXT('Liste élèves'!C34),Points!GQ33,"")</f>
        <v/>
      </c>
      <c r="J34" s="68" t="str">
        <f>IF(ISTEXT('Liste élèves'!C34),Points!GR33,"")</f>
        <v/>
      </c>
      <c r="K34" s="76" t="str">
        <f>IF(D34="CP",Points!HM33,IF(D34="CE1",Points!HN33,IF(D34="CE2",Points!HO33,IF(D34="CM1",Points!HP33,IF(D34="CM2",Points!HQ33,"")))))</f>
        <v/>
      </c>
      <c r="L34" s="77" t="str">
        <f>IF(ISTEXT(D34),Points!HR33,"")</f>
        <v/>
      </c>
      <c r="M34" s="67" t="str">
        <f>IF(ISTEXT('Liste élèves'!C34),Points!GS33,"")</f>
        <v/>
      </c>
      <c r="N34" s="68" t="str">
        <f>IF(ISTEXT('Liste élèves'!C34),Points!GT33,"")</f>
        <v/>
      </c>
      <c r="O34" s="76" t="str">
        <f>IF(D34="CP",Points!HX33,IF(D34="CE1",Points!HY33,IF(D34="CE2",Points!HZ33,IF(D34="CM1",Points!IA33,IF(D34="CM2",Points!IB33,"")))))</f>
        <v/>
      </c>
      <c r="P34" s="77" t="str">
        <f>IF(ISTEXT(D34),Points!IC33,"")</f>
        <v/>
      </c>
      <c r="Q34" s="70" t="str">
        <f>IF(ISTEXT('Liste élèves'!C34),IF(N34&lt;&gt;0,N34/M34*10,0),"")</f>
        <v/>
      </c>
      <c r="R34" s="64">
        <f>COUNTIF(Points!C33:CN33,"R")</f>
        <v>0</v>
      </c>
    </row>
    <row r="35" spans="2:18" x14ac:dyDescent="0.25">
      <c r="D35" s="71"/>
    </row>
  </sheetData>
  <sheetProtection sheet="1" objects="1" scenarios="1"/>
  <mergeCells count="4">
    <mergeCell ref="E3:H3"/>
    <mergeCell ref="I3:L3"/>
    <mergeCell ref="M3:P3"/>
    <mergeCell ref="S5:U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 élèves</vt:lpstr>
      <vt:lpstr>Liste livres</vt:lpstr>
      <vt:lpstr>Points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Paul</dc:creator>
  <cp:lastModifiedBy>Maxime Paul</cp:lastModifiedBy>
  <cp:lastPrinted>2017-08-26T09:19:27Z</cp:lastPrinted>
  <dcterms:created xsi:type="dcterms:W3CDTF">2016-07-11T13:20:45Z</dcterms:created>
  <dcterms:modified xsi:type="dcterms:W3CDTF">2022-03-03T15:53:59Z</dcterms:modified>
</cp:coreProperties>
</file>